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9200" windowHeight="11595" tabRatio="800" activeTab="0"/>
  </bookViews>
  <sheets>
    <sheet name="ADAM MY16.5" sheetId="1" r:id="rId1"/>
    <sheet name="Εκδόσεις&amp;Κινητήρες" sheetId="2" r:id="rId2"/>
    <sheet name="Εξοπλισμός" sheetId="3" r:id="rId3"/>
    <sheet name="Ζάντες &amp; Ελαστικά" sheetId="4" r:id="rId4"/>
    <sheet name="Ανάλυση Τιμών Μοντέλων" sheetId="5" r:id="rId5"/>
    <sheet name="Ανάλυση Τιμών Προαιρ. εξοπλ." sheetId="6" r:id="rId6"/>
    <sheet name="Τεχνικά Χαρακτηριστικά" sheetId="7" r:id="rId7"/>
    <sheet name="Ετικέτες ελαστικών" sheetId="8" r:id="rId8"/>
  </sheets>
  <definedNames>
    <definedName name="KategorieAnfang" localSheetId="6">'Τεχνικά Χαρακτηριστικά'!#REF!</definedName>
    <definedName name="_xlnm.Print_Area" localSheetId="0">'ADAM MY16.5'!$A$1:$C$8</definedName>
    <definedName name="_xlnm.Print_Area" localSheetId="4">'Ανάλυση Τιμών Μοντέλων'!$A$1:$L$13</definedName>
    <definedName name="_xlnm.Print_Area" localSheetId="5">'Ανάλυση Τιμών Προαιρ. εξοπλ.'!$A$1:$D$28</definedName>
    <definedName name="_xlnm.Print_Area" localSheetId="1">'Εκδόσεις&amp;Κινητήρες'!$A$1:$H$12</definedName>
    <definedName name="_xlnm.Print_Area" localSheetId="2">'Εξοπλισμός'!$A$1:$F$95</definedName>
    <definedName name="_xlnm.Print_Area" localSheetId="7">'Ετικέτες ελαστικών'!$A$1:$E$7</definedName>
    <definedName name="_xlnm.Print_Area" localSheetId="3">'Ζάντες &amp; Ελαστικά'!$A$1:$F$18</definedName>
    <definedName name="_xlnm.Print_Area" localSheetId="6">'Τεχνικά Χαρακτηριστικά'!$A$1:$H$74</definedName>
    <definedName name="_xlnm.Print_Titles" localSheetId="2">'Εξοπλισμός'!$3:$3</definedName>
  </definedNames>
  <calcPr fullCalcOnLoad="1"/>
</workbook>
</file>

<file path=xl/comments3.xml><?xml version="1.0" encoding="utf-8"?>
<comments xmlns="http://schemas.openxmlformats.org/spreadsheetml/2006/main">
  <authors>
    <author>Alexandros Katsanos</author>
  </authors>
  <commentList>
    <comment ref="F56" authorId="0">
      <text>
        <r>
          <rPr>
            <b/>
            <sz val="9"/>
            <rFont val="Tahoma"/>
            <family val="2"/>
          </rPr>
          <t>Alexandros Katsanos:</t>
        </r>
        <r>
          <rPr>
            <sz val="9"/>
            <rFont val="Tahoma"/>
            <family val="2"/>
          </rPr>
          <t xml:space="preserve">
J79 for "S"</t>
        </r>
      </text>
    </comment>
    <comment ref="B82" authorId="0">
      <text>
        <r>
          <rPr>
            <b/>
            <sz val="9"/>
            <rFont val="Tahoma"/>
            <family val="2"/>
          </rPr>
          <t>Alexandros Katsanos:</t>
        </r>
        <r>
          <rPr>
            <sz val="9"/>
            <rFont val="Tahoma"/>
            <family val="2"/>
          </rPr>
          <t xml:space="preserve">
1LC for SWINGTOP
</t>
        </r>
      </text>
    </comment>
  </commentList>
</comments>
</file>

<file path=xl/sharedStrings.xml><?xml version="1.0" encoding="utf-8"?>
<sst xmlns="http://schemas.openxmlformats.org/spreadsheetml/2006/main" count="738" uniqueCount="382">
  <si>
    <t>Κινητήρας</t>
  </si>
  <si>
    <t>Κιβώτιο</t>
  </si>
  <si>
    <t>-</t>
  </si>
  <si>
    <t>Σκληρό κάλυμμα χώρου αποσκευών</t>
  </si>
  <si>
    <t>Κεντρικό κλείδωμα με τηλεχειρισμό</t>
  </si>
  <si>
    <t>Προφυλακτήρες στο χρώμα του αμαξώματος</t>
  </si>
  <si>
    <t>Προαιρετικός Εξοπλισμός</t>
  </si>
  <si>
    <t>s</t>
  </si>
  <si>
    <t>Ασφάλεια</t>
  </si>
  <si>
    <t>Άνεση</t>
  </si>
  <si>
    <t xml:space="preserve">s </t>
  </si>
  <si>
    <t xml:space="preserve">Συναγερμός </t>
  </si>
  <si>
    <t>Λειτουργικότητα</t>
  </si>
  <si>
    <t>DT4</t>
  </si>
  <si>
    <t>Ζάντες &amp; Ελαστικά</t>
  </si>
  <si>
    <t>Ηλεκτρικά παράθυρα εμπρός</t>
  </si>
  <si>
    <t>Διάφορα</t>
  </si>
  <si>
    <t>Τηλεσκοπική και καθ' ύψος ρύθμιση τιμονιού</t>
  </si>
  <si>
    <t>Κάθισμα οδηγού ρυθμιζόμενο καθ' ύψος</t>
  </si>
  <si>
    <t>Χειριστήρια ηχοσυστήματος στο τιμόνι</t>
  </si>
  <si>
    <t>ABS με δισκόφρενα εμπρός</t>
  </si>
  <si>
    <t>Εξωτερική εμφάνιση</t>
  </si>
  <si>
    <t>Εσωτερικά μαρσπιέ με διακριτικά "OPEL"</t>
  </si>
  <si>
    <t>Κόρνα 2 τόνων</t>
  </si>
  <si>
    <t>Διακόπτης απενεργοποίησης αερόσακου συνοδηγού</t>
  </si>
  <si>
    <t>Ηλεκτρονικός ακινητοποιητής (Immobilizer)</t>
  </si>
  <si>
    <t>Ηλεκτρικά ρυθμιζόμενοι/θερμαινόμενοι εξωτερικοί καθρέπτες</t>
  </si>
  <si>
    <t>Εσωτερικό</t>
  </si>
  <si>
    <t>Χρώματα αμαξώματος</t>
  </si>
  <si>
    <t>Δερμάτινο τιμόνι</t>
  </si>
  <si>
    <t>o</t>
  </si>
  <si>
    <t>Προεγκατάσταση ISOFIX στα εξωτερικά πίσω καθίσματα</t>
  </si>
  <si>
    <t>Αερόσακοι οδηγού/συνοδηγού, πλευρικοί και οροφής</t>
  </si>
  <si>
    <t>Προεντατήρες στις εμπρός ζώνες ασφαλείας και περιοριστής φορτίου</t>
  </si>
  <si>
    <t>Σύστημα διατήρησης σταθερής ταχύτητας (Cruise control)</t>
  </si>
  <si>
    <t>Air condition</t>
  </si>
  <si>
    <t>XJ2</t>
  </si>
  <si>
    <t>Κωδικός</t>
  </si>
  <si>
    <t>Διαστάσεις &amp; Βάρη</t>
  </si>
  <si>
    <t>Διαστάσεις οχήματος σε mm</t>
  </si>
  <si>
    <t>Μήκος</t>
  </si>
  <si>
    <t>Πλάτος συμπ. των εξωτερικών καθρεπτών</t>
  </si>
  <si>
    <t>Συνολικό ύψος (στο απόβαρο)</t>
  </si>
  <si>
    <t>Μεταξόνιο</t>
  </si>
  <si>
    <t>Μετατρόχιο, εμπρός</t>
  </si>
  <si>
    <t>Μετατρόχιο, πίσω</t>
  </si>
  <si>
    <t>Κύκλος στροφής σε m</t>
  </si>
  <si>
    <t>Από τοίχο σε τοίχο</t>
  </si>
  <si>
    <t>Από κράσπεδο σε κράσπεδο</t>
  </si>
  <si>
    <t>Διαστάσεις χώρου αποσκευών σε mm (σύμφωνα με ECIE)</t>
  </si>
  <si>
    <t>Μήκος χώρου αποσκευών μέχρι τις πλάτες των πίσω καθισμάτων</t>
  </si>
  <si>
    <t>Μήκος χώρου αποσκευών με αναδιπλωμένα πίσω καθίσματα</t>
  </si>
  <si>
    <t>Πλάτος μεταξύ των θόλων</t>
  </si>
  <si>
    <t>Ύψος στο κατώφλι φόρτωσης</t>
  </si>
  <si>
    <t>Ύψος ανοίγματος</t>
  </si>
  <si>
    <t>Πλάτος ανοίγματος στο ύψος της μέσης</t>
  </si>
  <si>
    <t>Χωρητικότητα χώρου αποσκευών σε λίτρα (σύμφωνα με ECIE)</t>
  </si>
  <si>
    <t>Χώρος αποσκευών μόνο</t>
  </si>
  <si>
    <t>Μέχρι την πλάτη των εμπρός καθισμάτων με αναδιπλωμένα τα πίσω καθίσματα</t>
  </si>
  <si>
    <t>Μέχρι την οροφή με αναδιπλωμένα τα πίσω καθίσματα</t>
  </si>
  <si>
    <t>Βάρη και φορτία άξονα σε kg (σύμφωνα με 70/156/EEC)</t>
  </si>
  <si>
    <t>Χωρητικότητα ρεζερβουάρ (σε λίτρα)</t>
  </si>
  <si>
    <t>Κινητήρες &amp; Επιδόσεις</t>
  </si>
  <si>
    <t>Κινητήρες Βενζίνης</t>
  </si>
  <si>
    <t>Κατηγορία εκπομπών ρύπων</t>
  </si>
  <si>
    <t>Καύσιμο</t>
  </si>
  <si>
    <t>Αμόλυβδη
RON 95</t>
  </si>
  <si>
    <t>Αριθμός κυλίνδρων</t>
  </si>
  <si>
    <t>Διάμετρος / Διαδρομή (mm)</t>
  </si>
  <si>
    <t>73.4 / 72.6</t>
  </si>
  <si>
    <t>Μέγιστη απόδοση ισχύος (kW (hp) / σαλ)</t>
  </si>
  <si>
    <t>Μέγιστη ροπή  (Nm / σαλ)</t>
  </si>
  <si>
    <t>115 / 4,000</t>
  </si>
  <si>
    <t>Λόγος συμπίεσης</t>
  </si>
  <si>
    <t>10.5 : 1</t>
  </si>
  <si>
    <t>Ικανότητα Ρυμούλκησης σε kg</t>
  </si>
  <si>
    <t>Κιβώτιο Ταχυτήτων</t>
  </si>
  <si>
    <t>Με φρένο - 12% κλίση test</t>
  </si>
  <si>
    <t>5-τάχυτο μηχανικό</t>
  </si>
  <si>
    <t>Με φρένο - 10% κλίση test</t>
  </si>
  <si>
    <t>Επιδόσεις</t>
  </si>
  <si>
    <t>Κατανάλωση καυσίμου σε lt/100 km σύμφωνα με 2004/3/EC</t>
  </si>
  <si>
    <t>kW (hp)</t>
  </si>
  <si>
    <t>Μέγιστη Ταχύτητα σε km/h</t>
  </si>
  <si>
    <t>Επιτάχυνση
0 –100 km/h σε
δευτερόλεπτα</t>
  </si>
  <si>
    <t>Στην πόλη</t>
  </si>
  <si>
    <t>Εκτός πόλης</t>
  </si>
  <si>
    <t>σε g/km</t>
  </si>
  <si>
    <t xml:space="preserve">5-τάχυτο μηχανικό κιβώτιο </t>
  </si>
  <si>
    <t>Όλες οι αριθμητικές τιμές αναφέρονται σε βασικά μοντέλα EU, με στάνταρ εξοπλισμό. Στον υπολογισμό της κατανάλωσης (οδηγία 2004/3/EC) λαμβάνεται υπόψη το απόβαρο του αυτοκινήτου όπως ορίζεται με βάση τον κανονισμό. Ο πρόσθετος εξοπλισμός μπορεί να οδηγήσει σε ελαφρώς μεγαλύτερες τιμές κατανάλωσης και CO2 από αυτές που αναφέρονται. Επίσης μπορεί να αυξηθεί το απόβαρο και, σε μερικές περιπτώσεις, τα επιτρεπόμενα φορτία άξονα και το επιτρεπόμενο συνολικό βάρος και αντίστοιχα το μέγιστο επιτρεπόμενο φορτίο τρέιλερ. Σαν αποτέλεσμα, ενδέχεται να μειωθεί η τιμή της τελικής ταχύτητας και να αυξηθούν οι χρόνοι επιτάχυνσης. Οι τιμές επιδόσεων που αναφέρονται επιτυγχάνονται με απόβαρο (χωρίς οδηγό) συν φορτίο 200 κιλών.  Επιπλέον της αποδοτικότητας ενός αυτοκινήτου από πλευράς κατανάλωσης καυσίμων, η συμπεριφορά του οδηγού, καθώς και άλλοι μη τεχνικοί παράγοντες παίζουν ρόλο στον προσδιορισμό της κατανάλωσης του καυσίμου και των εκπομπών CO2. Το CO2 είναι το κύριο αέριο θερμοκηπίου που ευθύνεται για την αύξηση της θερμοκρασίας του πλανήτη.</t>
  </si>
  <si>
    <t>Φώτα ημέρας</t>
  </si>
  <si>
    <t>Μεταλλικό χρώμα</t>
  </si>
  <si>
    <t xml:space="preserve">Χωρίς φρένο </t>
  </si>
  <si>
    <t>Μικτού κύκλου</t>
  </si>
  <si>
    <t>Πακέτο Καπνιστού (αναπτήρας, σταχτοδοχείο)</t>
  </si>
  <si>
    <t>Τύπος Ελαστικού</t>
  </si>
  <si>
    <t>B</t>
  </si>
  <si>
    <t>195/55 R 16</t>
  </si>
  <si>
    <t>Opel ADAM</t>
  </si>
  <si>
    <t>ADAM</t>
  </si>
  <si>
    <t>Βενζίνη</t>
  </si>
  <si>
    <t>DWE</t>
  </si>
  <si>
    <t>WJT</t>
  </si>
  <si>
    <t>Εμπρός μπάρα λογότυπου, Red 'N' Roll</t>
  </si>
  <si>
    <t>XACB</t>
  </si>
  <si>
    <t>XACG</t>
  </si>
  <si>
    <t>27T</t>
  </si>
  <si>
    <t xml:space="preserve">Λευκή οροφή </t>
  </si>
  <si>
    <t>31T</t>
  </si>
  <si>
    <t xml:space="preserve">Μαύρη οροφή </t>
  </si>
  <si>
    <t>XACJ</t>
  </si>
  <si>
    <t>WJS</t>
  </si>
  <si>
    <t>9U6</t>
  </si>
  <si>
    <t>Πεντάλ αλουμινίου</t>
  </si>
  <si>
    <t>CWJ</t>
  </si>
  <si>
    <t>Light Pack (περιλαμβάνει φώτα ημέρας &amp; πίσω φώτα LED)</t>
  </si>
  <si>
    <t>NJ1</t>
  </si>
  <si>
    <t>Σύστημα Παρακολούθησης Πίεσης Ελαστικών</t>
  </si>
  <si>
    <t>KTI</t>
  </si>
  <si>
    <t>RU5</t>
  </si>
  <si>
    <t>AQ6</t>
  </si>
  <si>
    <t>Δύο ρυθμιζόμενα υφασμάτινα προσκέφαλα, πίσω</t>
  </si>
  <si>
    <t>AJ0</t>
  </si>
  <si>
    <t>AQ0</t>
  </si>
  <si>
    <t>Ποτηροθήκη εμπρός</t>
  </si>
  <si>
    <t>SVC</t>
  </si>
  <si>
    <t>Μαύρο πλαίσιο πλευρικών παραθύρων</t>
  </si>
  <si>
    <t>MDB</t>
  </si>
  <si>
    <t>Χρωμιωμένο πλαίσιο πλευρικών παραθύρων</t>
  </si>
  <si>
    <t>MDQ</t>
  </si>
  <si>
    <t>K33</t>
  </si>
  <si>
    <t>N37</t>
  </si>
  <si>
    <t>NP5</t>
  </si>
  <si>
    <t>UC3</t>
  </si>
  <si>
    <t>AY0</t>
  </si>
  <si>
    <t>Όργανα ελέγχου με χρωμιωμένα κυκλικά πλαίσια</t>
  </si>
  <si>
    <t>D18</t>
  </si>
  <si>
    <t>Board computer</t>
  </si>
  <si>
    <t>U68</t>
  </si>
  <si>
    <t>C60</t>
  </si>
  <si>
    <t>C68</t>
  </si>
  <si>
    <t>Φώτα ημέρας LED</t>
  </si>
  <si>
    <t>T3Z</t>
  </si>
  <si>
    <t>T3S</t>
  </si>
  <si>
    <t>Σκούρα φιμέ κρύσταλλα πίσω</t>
  </si>
  <si>
    <t>AKO</t>
  </si>
  <si>
    <t>AKN/AKW</t>
  </si>
  <si>
    <t>Εξωτερικές χειρολαβές θυρών στο χρώμα του αμαξώματος</t>
  </si>
  <si>
    <t>D75</t>
  </si>
  <si>
    <t>U05</t>
  </si>
  <si>
    <t>Πίσω φώτα LED</t>
  </si>
  <si>
    <t>UGE</t>
  </si>
  <si>
    <t>B9K</t>
  </si>
  <si>
    <t>UTT</t>
  </si>
  <si>
    <t>Αναδιπλούμενο κλειδί στο χρώμα του αμαξώματος</t>
  </si>
  <si>
    <t>KTR</t>
  </si>
  <si>
    <t>ESP με σύστημα υποβοήθησης εκκίνησης σε ανηφόρα</t>
  </si>
  <si>
    <t>Λειτουργία City mode (ελάφρυνση τιμονιού για εύκολο παρκάρισμα)</t>
  </si>
  <si>
    <t>Κεντρική κονσόλα πίσω με 2 ποτηροθήκες</t>
  </si>
  <si>
    <t>Αναδιπλούμενη πλάτη πίσω καθισμάτων 50/50</t>
  </si>
  <si>
    <t>Υπενθύμιση πρόσδεσης ζωνών ασφαλείας (οδηγού, συνοδηγού &amp; πίσω)</t>
  </si>
  <si>
    <t xml:space="preserve">Λειτουργία Start &amp; Stop </t>
  </si>
  <si>
    <t xml:space="preserve">Εμπρός μπάρα λογότυπου, White my Fire </t>
  </si>
  <si>
    <t xml:space="preserve">Ρεζέρβα 16 x 4.0, με ατσάλινη ζάντα </t>
  </si>
  <si>
    <t xml:space="preserve">Ειδικά χρώματα </t>
  </si>
  <si>
    <t>ADAM JAM</t>
  </si>
  <si>
    <t xml:space="preserve">215/45 R 17 </t>
  </si>
  <si>
    <t>Ετικέτες Ελαστικών - ADAM</t>
  </si>
  <si>
    <t>C- B</t>
  </si>
  <si>
    <t>71 dB</t>
  </si>
  <si>
    <t>C</t>
  </si>
  <si>
    <t>51 (70) / 5,600</t>
  </si>
  <si>
    <t xml:space="preserve"> 10.17 - 11.06 </t>
  </si>
  <si>
    <t xml:space="preserve">9.80 - 10.74 </t>
  </si>
  <si>
    <t>Τεχνικά Χαρακτηριστικά Opel ADAM</t>
  </si>
  <si>
    <t>ADAM SLAM</t>
  </si>
  <si>
    <t>CW09</t>
  </si>
  <si>
    <t>CW04</t>
  </si>
  <si>
    <t>CW03</t>
  </si>
  <si>
    <t>CW12</t>
  </si>
  <si>
    <t>CW15</t>
  </si>
  <si>
    <t>Ζάντες αλουμινίου 16", σχεδίασης "Horns", με ελαστικά 195/55R16 (SLAM)</t>
  </si>
  <si>
    <t>Ζάντες &amp; Ελαστικά Opel ADAM</t>
  </si>
  <si>
    <t>TAiN</t>
  </si>
  <si>
    <t>TAio</t>
  </si>
  <si>
    <t xml:space="preserve"> Red 'N' Roll </t>
  </si>
  <si>
    <t>Pearl White</t>
  </si>
  <si>
    <t xml:space="preserve">Japan paint </t>
  </si>
  <si>
    <t>ΕΝΘΕΤΑ ΔΙΑΚΟΣΜΗΤΙΚΑ (πίνακας οργάνων, θύρες) - Κεντρική κονσόλα Piano Black</t>
  </si>
  <si>
    <t>ΤΑΠΕΤΣΑΡΙΕΣ</t>
  </si>
  <si>
    <t xml:space="preserve"> Ύφασμα/Morrocana Atlantis, Jet Black</t>
  </si>
  <si>
    <t xml:space="preserve"> Ύφασμα/Morrocana Atlantis, Jet Black / Yellow</t>
  </si>
  <si>
    <t xml:space="preserve">White my Fire </t>
  </si>
  <si>
    <t xml:space="preserve"> I'll be Black </t>
  </si>
  <si>
    <t>ΜΠΑΡΑ ΛΟΓΟΤΥΠΟΥ ΕΜΠΡΟΣ</t>
  </si>
  <si>
    <t>White my Fire</t>
  </si>
  <si>
    <t>Red 'N' Roll</t>
  </si>
  <si>
    <t>0US08 CA71</t>
  </si>
  <si>
    <t>UJM</t>
  </si>
  <si>
    <t>TNB</t>
  </si>
  <si>
    <t>JQ4</t>
  </si>
  <si>
    <t>J67</t>
  </si>
  <si>
    <t>NSB</t>
  </si>
  <si>
    <t>Οροφή ηλεκτρικά αναδιπλούμενη "Canvas Top" σε μαύρο χρώμα</t>
  </si>
  <si>
    <t>NWX</t>
  </si>
  <si>
    <r>
      <t>Κυβισμός (cm</t>
    </r>
    <r>
      <rPr>
        <b/>
        <vertAlign val="superscript"/>
        <sz val="10"/>
        <rFont val="Opel Sans Condensed"/>
        <family val="2"/>
      </rPr>
      <t>3</t>
    </r>
    <r>
      <rPr>
        <b/>
        <sz val="10"/>
        <rFont val="Opel Sans Condensed"/>
        <family val="2"/>
      </rPr>
      <t>)</t>
    </r>
  </si>
  <si>
    <r>
      <t xml:space="preserve">51 </t>
    </r>
    <r>
      <rPr>
        <sz val="10"/>
        <color indexed="8"/>
        <rFont val="Opel Sans Condensed"/>
        <family val="2"/>
      </rPr>
      <t>(70)</t>
    </r>
  </si>
  <si>
    <r>
      <rPr>
        <vertAlign val="superscript"/>
        <sz val="9"/>
        <rFont val="Opel Sans Condensed"/>
        <family val="2"/>
      </rPr>
      <t>1</t>
    </r>
    <r>
      <rPr>
        <sz val="9"/>
        <rFont val="Opel Sans Condensed"/>
        <family val="2"/>
      </rPr>
      <t xml:space="preserve"> Κατάταξη ελαστικού σύμφωνα με τον κανονισμό (EC) 1222/2009  </t>
    </r>
    <r>
      <rPr>
        <vertAlign val="superscript"/>
        <sz val="9"/>
        <rFont val="Opel Sans Condensed"/>
        <family val="2"/>
      </rPr>
      <t>2</t>
    </r>
    <r>
      <rPr>
        <sz val="9"/>
        <rFont val="Opel Sans Condensed"/>
        <family val="2"/>
      </rPr>
      <t xml:space="preserve"> Οι μάρκες των ελαστικών μπορεί να διαφέρουν</t>
    </r>
  </si>
  <si>
    <t xml:space="preserve">6-τάχυτο μηχανικό κιβώτιο </t>
  </si>
  <si>
    <t>Μ/Δ</t>
  </si>
  <si>
    <t>Euro 6</t>
  </si>
  <si>
    <t>B 1.0 XFT</t>
  </si>
  <si>
    <t>6-τάχυτο μηχανικό</t>
  </si>
  <si>
    <t>74 / 77.4</t>
  </si>
  <si>
    <t>170 / 1,800-4,500</t>
  </si>
  <si>
    <t>85 (115) / 5,200</t>
  </si>
  <si>
    <t>6.3</t>
  </si>
  <si>
    <t>4.1</t>
  </si>
  <si>
    <t>4.9</t>
  </si>
  <si>
    <t>115 / 116</t>
  </si>
  <si>
    <t>85 (115)</t>
  </si>
  <si>
    <t>6.1 - 6.3</t>
  </si>
  <si>
    <t>4.1 - 4.4</t>
  </si>
  <si>
    <t>4.9 - 5.1</t>
  </si>
  <si>
    <t>114 - 119</t>
  </si>
  <si>
    <t>0UD08 EQG1</t>
  </si>
  <si>
    <t>0UD08 GEB1</t>
  </si>
  <si>
    <t>0UT08 GWI1</t>
  </si>
  <si>
    <t>ADAM
 "S"</t>
  </si>
  <si>
    <t>ADAM 
JAM</t>
  </si>
  <si>
    <t>Red N΄ Roll</t>
  </si>
  <si>
    <t>58T</t>
  </si>
  <si>
    <t>6 premium ηχεία</t>
  </si>
  <si>
    <t>UZ6</t>
  </si>
  <si>
    <t>C0C</t>
  </si>
  <si>
    <t>XADK</t>
  </si>
  <si>
    <t>WDH</t>
  </si>
  <si>
    <t>CW65</t>
  </si>
  <si>
    <t>UDC</t>
  </si>
  <si>
    <t xml:space="preserve"> Ύφασμα/Morrocana Sienna, Red Your Engine</t>
  </si>
  <si>
    <t>TAPY</t>
  </si>
  <si>
    <t>XADJ</t>
  </si>
  <si>
    <t>ΕΝΘΕΤΑ ΔΙΑΚΟΣΜΗΤΙΚΑ (πίνακας οργάνων, θύρες)</t>
  </si>
  <si>
    <t>Premium οθόνη πληροφόρησης οδηγού (λειτουργία ECO Drive Assist)</t>
  </si>
  <si>
    <t>B 1.2 XEL</t>
  </si>
  <si>
    <t>B 1.4 NEH</t>
  </si>
  <si>
    <t>B 1.4 XEL</t>
  </si>
  <si>
    <t>Εμφανής απόληξη εξάτμισης</t>
  </si>
  <si>
    <t>64 (87) / 6,000</t>
  </si>
  <si>
    <t>130 / 4,000</t>
  </si>
  <si>
    <t>73.4 / 82.6</t>
  </si>
  <si>
    <t>Αμόλυβδη
RON 98</t>
  </si>
  <si>
    <t>9.5 : 1</t>
  </si>
  <si>
    <t>110 (150) / 4,900-5,500</t>
  </si>
  <si>
    <t>220 / 2,750-4,500</t>
  </si>
  <si>
    <t>72.5 / 82.6</t>
  </si>
  <si>
    <t>MTA-5</t>
  </si>
  <si>
    <r>
      <t xml:space="preserve">Απόβαρο συμπ. Οδηγού (σύμφωνα με 70/156/EEC) </t>
    </r>
    <r>
      <rPr>
        <sz val="10"/>
        <color indexed="10"/>
        <rFont val="Opel Sans Condensed"/>
        <family val="2"/>
      </rPr>
      <t>(κινητήρες 1.2/1.0/1.4 Turbo/1.4 MTA)</t>
    </r>
  </si>
  <si>
    <r>
      <t xml:space="preserve">Επιτρεπόμενο συνολικό βάρος </t>
    </r>
    <r>
      <rPr>
        <sz val="10"/>
        <color indexed="10"/>
        <rFont val="Opel Sans Condensed"/>
        <family val="2"/>
      </rPr>
      <t xml:space="preserve"> (κινητήρες 1.2/1.0/1.4 Turbo/1.4 MTA)</t>
    </r>
  </si>
  <si>
    <r>
      <t xml:space="preserve">Ωφέλιμο φορτίο </t>
    </r>
    <r>
      <rPr>
        <sz val="10"/>
        <color indexed="10"/>
        <rFont val="Opel Sans Condensed"/>
        <family val="2"/>
      </rPr>
      <t xml:space="preserve"> (κινητήρες 1.2/1.0/1.4 Turbo/1.4 MTA)</t>
    </r>
  </si>
  <si>
    <r>
      <t xml:space="preserve">Επιτρεπόμενο φορτίο εμπρός άξονα </t>
    </r>
    <r>
      <rPr>
        <sz val="10"/>
        <color indexed="10"/>
        <rFont val="Opel Sans Condensed"/>
        <family val="2"/>
      </rPr>
      <t xml:space="preserve"> (κινητήρες 1.2/1.0/1.4 Turbo/1.4 MTA)</t>
    </r>
  </si>
  <si>
    <r>
      <t xml:space="preserve">Επιτρεπόμενο φορτίο πίσω άξονα  </t>
    </r>
    <r>
      <rPr>
        <sz val="10"/>
        <color indexed="10"/>
        <rFont val="Opel Sans Condensed"/>
        <family val="2"/>
      </rPr>
      <t>(κινητήρες 1.2/1.0/1.4 Turbo/1.4 MTA)</t>
    </r>
  </si>
  <si>
    <t>820/850/875/820</t>
  </si>
  <si>
    <t>680/700/700/690</t>
  </si>
  <si>
    <t>1470/1510/1565/1480</t>
  </si>
  <si>
    <t>369/354/387/345</t>
  </si>
  <si>
    <t>1101/1156/1178/1135</t>
  </si>
  <si>
    <r>
      <t>B 1.0 XFT, Start/Stop</t>
    </r>
    <r>
      <rPr>
        <b/>
        <sz val="10"/>
        <color indexed="10"/>
        <rFont val="Opel Sans Condensed"/>
        <family val="2"/>
      </rPr>
      <t xml:space="preserve">  (οι υψηλότερες τιμές αφορούν αυτοκίνητα με ζάντες 17")</t>
    </r>
  </si>
  <si>
    <r>
      <t>B 1.4 NEH, Start/Stop</t>
    </r>
    <r>
      <rPr>
        <b/>
        <sz val="10"/>
        <color indexed="10"/>
        <rFont val="Opel Sans Condensed"/>
        <family val="2"/>
      </rPr>
      <t xml:space="preserve">  </t>
    </r>
  </si>
  <si>
    <t>110 (150)</t>
  </si>
  <si>
    <t>7.6</t>
  </si>
  <si>
    <t>5.9</t>
  </si>
  <si>
    <t>139</t>
  </si>
  <si>
    <t>5-τάχυτο κιβώτιο Easytronic</t>
  </si>
  <si>
    <r>
      <t>B 1.2 XEL, Start/Stop</t>
    </r>
    <r>
      <rPr>
        <sz val="10"/>
        <rFont val="Opel Sans Condensed"/>
        <family val="2"/>
      </rPr>
      <t xml:space="preserve"> </t>
    </r>
    <r>
      <rPr>
        <b/>
        <sz val="10"/>
        <color indexed="10"/>
        <rFont val="Opel Sans Condensed"/>
        <family val="2"/>
      </rPr>
      <t>(οι υψηλότερες τιμές αφορούν αυτοκίνητα με ζάντες 17")</t>
    </r>
  </si>
  <si>
    <r>
      <t>B 1.4 XEL, Start/Stop</t>
    </r>
    <r>
      <rPr>
        <sz val="10"/>
        <rFont val="Opel Sans Condensed"/>
        <family val="2"/>
      </rPr>
      <t xml:space="preserve"> </t>
    </r>
    <r>
      <rPr>
        <b/>
        <sz val="10"/>
        <color indexed="10"/>
        <rFont val="Opel Sans Condensed"/>
        <family val="2"/>
      </rPr>
      <t>(οι υψηλότερες τιμές αφορούν αυτοκίνητα με ζάντες 17")</t>
    </r>
  </si>
  <si>
    <t>64 (87)</t>
  </si>
  <si>
    <t>6.1-6.2</t>
  </si>
  <si>
    <t>3.8-4.0</t>
  </si>
  <si>
    <t>109 / 112</t>
  </si>
  <si>
    <t>CW06</t>
  </si>
  <si>
    <t>Ζάντες αλουμινίου 16" - ελαστικά 195/55 R 16 (RHW)</t>
  </si>
  <si>
    <t>CW86</t>
  </si>
  <si>
    <t>TADZ</t>
  </si>
  <si>
    <r>
      <t>Εκπομπές CO</t>
    </r>
    <r>
      <rPr>
        <b/>
        <vertAlign val="subscript"/>
        <sz val="12"/>
        <rFont val="Opel Sans Condensed"/>
        <family val="2"/>
      </rPr>
      <t>2</t>
    </r>
  </si>
  <si>
    <t>4.7-4.8</t>
  </si>
  <si>
    <t>Κόκκινη οροφή</t>
  </si>
  <si>
    <t>58Τ</t>
  </si>
  <si>
    <t>Φιμέ κρύσταλλα/παρμπριζ</t>
  </si>
  <si>
    <t xml:space="preserve">225/35 R 18 </t>
  </si>
  <si>
    <t>77 dB</t>
  </si>
  <si>
    <t>TAIP</t>
  </si>
  <si>
    <t xml:space="preserve"> Ύφασμα/Morrocana Trim "OCIO", Jet Black</t>
  </si>
  <si>
    <t>ADAM S RECARO JET BLACK/MORROCANA</t>
  </si>
  <si>
    <t>IOA</t>
  </si>
  <si>
    <t>Ζάντες αλουμινίου 16", σχεδίασης "Horns", I'll be Black, με ελαστικά 195/55R16 (JAM)</t>
  </si>
  <si>
    <t>Ζάντες αλουμινίου 16", σχεδίασης "Boomerang" με ελαστικά 195/55R16 (SLAM)</t>
  </si>
  <si>
    <t>Ζάντες αλουμινίου 16", σχεδίασης "Boomerang" με ελαστικά 195/55R16 (JAM)</t>
  </si>
  <si>
    <t>Ζάντες αλουμινίου 18" "Turbine", (REN)</t>
  </si>
  <si>
    <t>Ζάντες " Boomerang" με χρώμα White my Fire (JAM)</t>
  </si>
  <si>
    <t xml:space="preserve"> AJU,GXM, GWW</t>
  </si>
  <si>
    <t>ADAM ROCKS SWINGTOP</t>
  </si>
  <si>
    <t>JAM</t>
  </si>
  <si>
    <t>SLAM</t>
  </si>
  <si>
    <t>ROCKS
SWINGTOP</t>
  </si>
  <si>
    <t>"S"</t>
  </si>
  <si>
    <t>0UF98 CA71</t>
  </si>
  <si>
    <t>Ταπετσαρίες</t>
  </si>
  <si>
    <t>TAIV</t>
  </si>
  <si>
    <t xml:space="preserve"> Ύφασμα/Morrocana Trim "OCIO", Sky Cool Grey</t>
  </si>
  <si>
    <t>Κιτ επισκευής ελαστικών (5AT)</t>
  </si>
  <si>
    <t xml:space="preserve">Χαμηλωμένο σπορ πλαίσιο </t>
  </si>
  <si>
    <t xml:space="preserve">Υπερυψωμένο πλαίσιο </t>
  </si>
  <si>
    <t>Ηλεκτροϋδραυλικό τιμόνι με μεταβλητή υποβοήθηση</t>
  </si>
  <si>
    <t>Ζάντες αλουμινίου 18" "Turbine", (REN, JAM)</t>
  </si>
  <si>
    <t>MY'16.5</t>
  </si>
  <si>
    <t>Τέλος Ταξινόμησης</t>
  </si>
  <si>
    <t>Προτεινόμενη Λιανική Τιμή
χωρίς Φόρους</t>
  </si>
  <si>
    <t>Ημερομηνία Έκδοσης 24.06.2016</t>
  </si>
  <si>
    <t>Τιμοκατάλογος</t>
  </si>
  <si>
    <t>Εκδόσεις / Κινητήρες Opel ADAM</t>
  </si>
  <si>
    <r>
      <rPr>
        <b/>
        <u val="single"/>
        <sz val="10"/>
        <rFont val="Opel Sans Condensed"/>
        <family val="2"/>
      </rPr>
      <t>Σημειώσεις:</t>
    </r>
    <r>
      <rPr>
        <b/>
        <sz val="10"/>
        <rFont val="Opel Sans Condensed"/>
        <family val="2"/>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</si>
  <si>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b/>
        <u val="single"/>
        <sz val="10"/>
        <rFont val="Opel Sans Condensed"/>
        <family val="2"/>
      </rPr>
      <t>www.opel.gr/empeiria/anakyklosi.html</t>
    </r>
  </si>
  <si>
    <t>MT5</t>
  </si>
  <si>
    <t>Easy 5T</t>
  </si>
  <si>
    <t>MT6</t>
  </si>
  <si>
    <t xml:space="preserve"> 1.2 XEL S/S 70hp </t>
  </si>
  <si>
    <t xml:space="preserve">1.4 XEL S/S 87hp </t>
  </si>
  <si>
    <t xml:space="preserve"> 1.0 XFT S/S 115hp</t>
  </si>
  <si>
    <t xml:space="preserve"> 1.4 NEH S/S 150hp</t>
  </si>
  <si>
    <t>Προτεινόμενη Λιανική Τιμή</t>
  </si>
  <si>
    <t>Μεταλλικό χρώμα (GAR, GDM, G, GWG, GWH, GWL, GYG, GBM, GOP, G5P, GY9, G5H, H05)
GOP,GDM, GWG, GWL, G5P όχι για ADAM S</t>
  </si>
  <si>
    <t xml:space="preserve">     Μοντέλο - Περιγραφή</t>
  </si>
  <si>
    <t>Συντελεστής 
Τέλους 
Ταξινόμησης</t>
  </si>
  <si>
    <t>Προτεινόμενη
 Λιανική Τιμή
ΠΡΟ Φόρων</t>
  </si>
  <si>
    <t>ΦΠΑ</t>
  </si>
  <si>
    <t>Ειδικές Κατηγορίες</t>
  </si>
  <si>
    <t>Κυβισμός (κ.ε.)</t>
  </si>
  <si>
    <t>Πολύτεκνοι</t>
  </si>
  <si>
    <t>Ανάπηροι</t>
  </si>
  <si>
    <t>Εκπομπές 
Ρύπων
CO2
(Μικτού 
Κύκλου g/km)</t>
  </si>
  <si>
    <t>Ανάλυση Τιμών Μοντέλων Opel ADAM</t>
  </si>
  <si>
    <t>JAM 1.2 XEL 70hp ΜΤ5</t>
  </si>
  <si>
    <t>JAM 1.4 XEL 87hp MTA</t>
  </si>
  <si>
    <t>SLAM 1.0 XFT 115hp ΜΤ6</t>
  </si>
  <si>
    <t>ROCKS SWINGTOP 1.0 XFT 115hp ΜΤ6</t>
  </si>
  <si>
    <t>"S"  1.4 NEH 150hp ΜΤ6</t>
  </si>
  <si>
    <t>Προτεινόμενη Λιανική Τιμή
με Φόρους</t>
  </si>
  <si>
    <t>Ανάλυση Τιμών Προαιρετικού Εξοπλισμού Opel ADAM</t>
  </si>
  <si>
    <t xml:space="preserve">  - = δεν διατίθεται           s= standard    o=επιλογή χωρίς χρέωση           €=επιλογή με χρέωση (ενδεικτική λιανική τιμή)         p=επιλογή μέσω πακέτου</t>
  </si>
  <si>
    <t xml:space="preserve"> GAR, GDG, GDM,  
GWG, GWH, GWL, 
GYG, GBM, GOP, 
G5P, GY9, G5H, H05
(GOP,GDM, GWG, GWL, G5P όχι για ADAM S)</t>
  </si>
  <si>
    <t>Ηχοσύστημα IntelliLink BYOM II.  Τα ακόλουθα θα προστεθούν από την Opel:
UP9 - Δυνατότητα σύνδεσης με Bluetooth / Smartphone
MCY - Θύρα σύνδεσης USB</t>
  </si>
  <si>
    <t>Εξοπλισμός Opel ADAM</t>
  </si>
  <si>
    <t>Σημειώσεις: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4, 5)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</si>
  <si>
    <t>ΑΠΟΧΡΩΣΕΙΣ ΟΡΟΦΗΣ (περιλαμβάνονται σκούρα φιμέ κρύσταλλα πίσω και θερμαινόμενοι εξωτερικοί καθρέπτες)</t>
  </si>
  <si>
    <t>Προτεινόμενη
 Λιανική Τιμή
ΜΕ Φόρους</t>
  </si>
  <si>
    <r>
      <t xml:space="preserve">Αποδοτικότητα Καυσίμου 
Ελαστικού </t>
    </r>
    <r>
      <rPr>
        <b/>
        <vertAlign val="superscript"/>
        <sz val="11"/>
        <rFont val="Opel Sans Condensed"/>
        <family val="2"/>
      </rPr>
      <t>1, 2</t>
    </r>
  </si>
  <si>
    <r>
      <t>Πρόσφυση Ελαστικού 
σε βρεγμένο οδόστρωμα</t>
    </r>
    <r>
      <rPr>
        <b/>
        <vertAlign val="superscript"/>
        <sz val="11"/>
        <rFont val="Opel Sans Condensed"/>
        <family val="2"/>
      </rPr>
      <t xml:space="preserve"> 1, 2</t>
    </r>
  </si>
  <si>
    <r>
      <t xml:space="preserve">Εξωτερικός Θόρυβος Κύλισης Ελαστικού </t>
    </r>
    <r>
      <rPr>
        <b/>
        <vertAlign val="superscript"/>
        <sz val="11"/>
        <rFont val="Opel Sans Condensed"/>
        <family val="2"/>
      </rPr>
      <t>1, 2</t>
    </r>
  </si>
  <si>
    <r>
      <t>Ηλεκτρονικός κλιματισμός</t>
    </r>
    <r>
      <rPr>
        <sz val="12"/>
        <color indexed="10"/>
        <rFont val="Opel Sans Condensed"/>
        <family val="2"/>
      </rPr>
      <t xml:space="preserve"> </t>
    </r>
  </si>
  <si>
    <r>
      <t>Σύστημα διεύθυνσης με ηλεκτρική υποβοήθηση</t>
    </r>
    <r>
      <rPr>
        <sz val="12"/>
        <color indexed="10"/>
        <rFont val="Opel Sans Condensed"/>
        <family val="2"/>
      </rPr>
      <t xml:space="preserve"> </t>
    </r>
    <r>
      <rPr>
        <b/>
        <sz val="12"/>
        <color indexed="10"/>
        <rFont val="Opel Sans Condensed"/>
        <family val="2"/>
      </rPr>
      <t>(με ζάντες 16")</t>
    </r>
  </si>
  <si>
    <r>
      <t xml:space="preserve">Infotainment </t>
    </r>
    <r>
      <rPr>
        <sz val="12"/>
        <rFont val="Opel Sans Condensed"/>
        <family val="2"/>
      </rPr>
      <t>(Τα συστήματα Infotainment ΔΕΝ υποστηρίζουν Ελληνικούς χαρακτήρες)</t>
    </r>
  </si>
  <si>
    <r>
      <t>Ένθετα διακοσμητικά Marangu</t>
    </r>
    <r>
      <rPr>
        <sz val="12"/>
        <color indexed="10"/>
        <rFont val="Opel Sans Condensed"/>
        <family val="2"/>
      </rPr>
      <t xml:space="preserve"> </t>
    </r>
  </si>
  <si>
    <r>
      <t>Ένθετα διακοσμητικά Red Your Engine</t>
    </r>
    <r>
      <rPr>
        <sz val="12"/>
        <color indexed="10"/>
        <rFont val="Opel Sans Condensed"/>
        <family val="2"/>
      </rPr>
      <t xml:space="preserve"> </t>
    </r>
  </si>
  <si>
    <r>
      <t xml:space="preserve">OPC Line Pack.  Τα ακόλουθα θα προστεθούν από την Opel:
</t>
    </r>
    <r>
      <rPr>
        <sz val="12"/>
        <rFont val="Opel Sans Condensed"/>
        <family val="2"/>
      </rPr>
      <t>B56 - MOULDING ROCKER χρώμα
BPF - Εμπρός σπόιλερ, πλευρικά μαρσπιέ
VPS - Σπορ πίσω προφυλακτήρας
T56 - Πίσω σπόιλερ οροφής</t>
    </r>
  </si>
  <si>
    <r>
      <t>Απλό χρώμα (GAZ, GWB,  G6T, GDJ).</t>
    </r>
    <r>
      <rPr>
        <b/>
        <sz val="12"/>
        <rFont val="Opel Sans Condensed"/>
        <family val="2"/>
      </rPr>
      <t xml:space="preserve"> 
</t>
    </r>
    <r>
      <rPr>
        <b/>
        <sz val="12"/>
        <color indexed="10"/>
        <rFont val="Opel Sans Condensed"/>
        <family val="2"/>
      </rPr>
      <t>GWB, G6T όχι για ADAM S</t>
    </r>
  </si>
  <si>
    <r>
      <t>James Blond</t>
    </r>
    <r>
      <rPr>
        <sz val="12"/>
        <color indexed="10"/>
        <rFont val="Opel Sans Condensed"/>
        <family val="2"/>
      </rPr>
      <t xml:space="preserve"> </t>
    </r>
    <r>
      <rPr>
        <sz val="12"/>
        <rFont val="Opel Sans Condensed"/>
        <family val="2"/>
      </rPr>
      <t>(AJU)</t>
    </r>
    <r>
      <rPr>
        <sz val="12"/>
        <color indexed="10"/>
        <rFont val="Opel Sans Condensed"/>
        <family val="2"/>
      </rPr>
      <t xml:space="preserve"> </t>
    </r>
    <r>
      <rPr>
        <sz val="12"/>
        <rFont val="Opel Sans Condensed"/>
        <family val="2"/>
      </rPr>
      <t xml:space="preserve">και Red N΄ Roll (GXM) και GREENFELLAS (GWW)
</t>
    </r>
    <r>
      <rPr>
        <b/>
        <sz val="12"/>
        <color indexed="10"/>
        <rFont val="Opel Sans Condensed"/>
        <family val="2"/>
      </rPr>
      <t>GWW όχι για ADAM S</t>
    </r>
  </si>
  <si>
    <r>
      <t xml:space="preserve">Δύο ρυθμιζόμενα προσκέφαλα Morrocana
</t>
    </r>
    <r>
      <rPr>
        <b/>
        <sz val="12"/>
        <color indexed="10"/>
        <rFont val="Opel Sans Condensed"/>
        <family val="2"/>
      </rPr>
      <t xml:space="preserve">(στην έκδοση JAM στάνταρ με morrocana) </t>
    </r>
  </si>
  <si>
    <r>
      <t>ABS με δισκόφρενα εμπρός/πίσω</t>
    </r>
    <r>
      <rPr>
        <b/>
        <sz val="12"/>
        <color indexed="10"/>
        <rFont val="Opel Sans Condensed"/>
        <family val="2"/>
      </rPr>
      <t xml:space="preserve"> (στάνταρ με τον κινητήρα 1.0 115hp &amp; 1.4 150hp)</t>
    </r>
  </si>
  <si>
    <t>ADAM
 SLAM</t>
  </si>
  <si>
    <t>ADAM
 ROCKS SWINGTOP</t>
  </si>
  <si>
    <r>
      <t xml:space="preserve">"Horns" </t>
    </r>
    <r>
      <rPr>
        <sz val="12"/>
        <rFont val="Opel Sans Condensed"/>
        <family val="2"/>
      </rPr>
      <t>(PZO)</t>
    </r>
  </si>
  <si>
    <r>
      <t xml:space="preserve">"Horns", I'll be Black </t>
    </r>
    <r>
      <rPr>
        <sz val="12"/>
        <rFont val="Opel Sans Condensed"/>
        <family val="2"/>
      </rPr>
      <t>(PZO &amp; 13P)</t>
    </r>
  </si>
  <si>
    <r>
      <t>"Boomerang"</t>
    </r>
    <r>
      <rPr>
        <sz val="12"/>
        <rFont val="Opel Sans Condensed"/>
        <family val="2"/>
      </rPr>
      <t xml:space="preserve"> (WQS)</t>
    </r>
  </si>
  <si>
    <r>
      <t>"Boomerang", White my Fire</t>
    </r>
    <r>
      <rPr>
        <sz val="12"/>
        <rFont val="Opel Sans Condensed"/>
        <family val="2"/>
      </rPr>
      <t xml:space="preserve"> (WQS &amp; 65P)</t>
    </r>
  </si>
  <si>
    <r>
      <t xml:space="preserve">Ζάντες αλουμινίου 17" - ελαστικά 215/45 R 17 (5HK) </t>
    </r>
    <r>
      <rPr>
        <b/>
        <sz val="12"/>
        <color indexed="10"/>
        <rFont val="Opel Sans Condensed"/>
        <family val="2"/>
      </rPr>
      <t>(συμπαρασύρουν σπορ πλαίσιο)</t>
    </r>
  </si>
  <si>
    <r>
      <rPr>
        <b/>
        <sz val="12"/>
        <rFont val="Opel Sans Condensed"/>
        <family val="2"/>
      </rPr>
      <t>"Victory Silver"</t>
    </r>
    <r>
      <rPr>
        <sz val="12"/>
        <rFont val="Opel Sans Condensed"/>
        <family val="2"/>
      </rPr>
      <t>(RCR)</t>
    </r>
  </si>
  <si>
    <r>
      <rPr>
        <b/>
        <sz val="12"/>
        <rFont val="Opel Sans Condensed"/>
        <family val="2"/>
      </rPr>
      <t>"Swiss Blade"</t>
    </r>
    <r>
      <rPr>
        <sz val="12"/>
        <rFont val="Opel Sans Condensed"/>
        <family val="2"/>
      </rPr>
      <t>, με ελαστικά 215/45 R 17</t>
    </r>
    <r>
      <rPr>
        <b/>
        <sz val="12"/>
        <color indexed="10"/>
        <rFont val="Opel Sans Condensed"/>
        <family val="2"/>
      </rPr>
      <t xml:space="preserve"> </t>
    </r>
    <r>
      <rPr>
        <sz val="12"/>
        <rFont val="Opel Sans Condensed"/>
        <family val="2"/>
      </rPr>
      <t>(WQY)</t>
    </r>
  </si>
  <si>
    <r>
      <t>Ζάντες αλουμινίου 18"</t>
    </r>
    <r>
      <rPr>
        <b/>
        <sz val="12"/>
        <color indexed="8"/>
        <rFont val="Opel Sans Condensed"/>
        <family val="2"/>
      </rPr>
      <t xml:space="preserve"> - ελαστικά 225/35 ZR 18 (5HS) </t>
    </r>
    <r>
      <rPr>
        <b/>
        <sz val="12"/>
        <color indexed="10"/>
        <rFont val="Opel Sans Condensed"/>
        <family val="2"/>
      </rPr>
      <t>(συμπαρασύρουν σπορ πλαίσιο)</t>
    </r>
  </si>
  <si>
    <r>
      <rPr>
        <b/>
        <sz val="12"/>
        <rFont val="Opel Sans Condensed"/>
        <family val="2"/>
      </rPr>
      <t>"Turbine"</t>
    </r>
    <r>
      <rPr>
        <sz val="12"/>
        <rFont val="Opel Sans Condensed"/>
        <family val="2"/>
      </rPr>
      <t xml:space="preserve">, (REN) </t>
    </r>
  </si>
  <si>
    <r>
      <t xml:space="preserve">Ρεζέρβα 16 x 4.0, με ατσάλινη ζάντα. </t>
    </r>
    <r>
      <rPr>
        <b/>
        <sz val="12"/>
        <color indexed="10"/>
        <rFont val="Opel Sans Condensed"/>
        <family val="2"/>
      </rPr>
      <t>Για το ADAM S ο κωδικός είναι RU0.</t>
    </r>
  </si>
  <si>
    <r>
      <rPr>
        <b/>
        <sz val="12"/>
        <rFont val="Opel Sans Condensed"/>
        <family val="2"/>
      </rPr>
      <t>"Hurricane"</t>
    </r>
    <r>
      <rPr>
        <sz val="12"/>
        <rFont val="Opel Sans Condensed"/>
        <family val="2"/>
      </rPr>
      <t>(RZS)</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</si>
</sst>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0.00_ _€"/>
    <numFmt numFmtId="169" formatCode="&quot;R$&quot;\ #,##0_);[Red]\(&quot;R$&quot;\ #,##0\)"/>
    <numFmt numFmtId="170" formatCode="&quot;R$&quot;\ #,##0.00_);[Red]\(&quot;R$&quot;\ #,##0.00\)"/>
    <numFmt numFmtId="171" formatCode="#,##0.00_);[Red]\(#,##0.00\);&quot;&quot;"/>
    <numFmt numFmtId="172" formatCode="0.000"/>
    <numFmt numFmtId="173" formatCode="0.0"/>
    <numFmt numFmtId="174" formatCode="[$€-2]\ #,##0"/>
    <numFmt numFmtId="175" formatCode="#,##0\ [$€-408]"/>
    <numFmt numFmtId="176" formatCode="#,##0\ &quot;€&quot;"/>
    <numFmt numFmtId="177" formatCode="#,##0\ [$€-1];[Red]\-#,##0\ [$€-1]"/>
  </numFmts>
  <fonts count="103">
    <font>
      <sz val="10"/>
      <name val="Verdana"/>
      <family val="0"/>
    </font>
    <font>
      <sz val="11"/>
      <color indexed="8"/>
      <name val="Calibri"/>
      <family val="2"/>
    </font>
    <font>
      <sz val="8"/>
      <name val="Opel Sans Bold"/>
      <family val="0"/>
    </font>
    <font>
      <sz val="10"/>
      <name val="Arial"/>
      <family val="2"/>
    </font>
    <font>
      <sz val="11"/>
      <name val="돋움"/>
      <family val="3"/>
    </font>
    <font>
      <sz val="10"/>
      <name val="MS Sans Serif"/>
      <family val="2"/>
    </font>
    <font>
      <i/>
      <sz val="10"/>
      <name val="Helv"/>
      <family val="0"/>
    </font>
    <font>
      <sz val="10"/>
      <name val="HELV"/>
      <family val="0"/>
    </font>
    <font>
      <sz val="10"/>
      <color indexed="8"/>
      <name val="Opel Sans"/>
      <family val="2"/>
    </font>
    <font>
      <sz val="9"/>
      <color indexed="8"/>
      <name val="Verdana"/>
      <family val="2"/>
    </font>
    <font>
      <b/>
      <sz val="12"/>
      <name val="Opel Sans Condensed"/>
      <family val="2"/>
    </font>
    <font>
      <b/>
      <sz val="20"/>
      <name val="Opel Sans Condensed"/>
      <family val="2"/>
    </font>
    <font>
      <sz val="16"/>
      <name val="Opel Sans Condensed"/>
      <family val="2"/>
    </font>
    <font>
      <sz val="12"/>
      <color indexed="8"/>
      <name val="Opel Sans Condensed"/>
      <family val="2"/>
    </font>
    <font>
      <sz val="10"/>
      <name val="Opel Sans Condensed"/>
      <family val="2"/>
    </font>
    <font>
      <b/>
      <sz val="11"/>
      <name val="Opel Sans Condensed"/>
      <family val="2"/>
    </font>
    <font>
      <sz val="7"/>
      <name val="Opel Sans Condensed"/>
      <family val="2"/>
    </font>
    <font>
      <b/>
      <sz val="9"/>
      <name val="Opel Sans Condensed"/>
      <family val="2"/>
    </font>
    <font>
      <sz val="9"/>
      <name val="Opel Sans Condensed"/>
      <family val="2"/>
    </font>
    <font>
      <b/>
      <sz val="10"/>
      <color indexed="8"/>
      <name val="Opel Sans Condensed"/>
      <family val="2"/>
    </font>
    <font>
      <b/>
      <sz val="10"/>
      <name val="Opel Sans Condensed"/>
      <family val="2"/>
    </font>
    <font>
      <sz val="10"/>
      <color indexed="10"/>
      <name val="Opel Sans Condensed"/>
      <family val="2"/>
    </font>
    <font>
      <b/>
      <sz val="10"/>
      <color indexed="10"/>
      <name val="Opel Sans Condensed"/>
      <family val="2"/>
    </font>
    <font>
      <vertAlign val="superscript"/>
      <sz val="10"/>
      <name val="Opel Sans Condensed"/>
      <family val="2"/>
    </font>
    <font>
      <b/>
      <sz val="7"/>
      <name val="Opel Sans Condensed"/>
      <family val="2"/>
    </font>
    <font>
      <sz val="10"/>
      <color indexed="8"/>
      <name val="Opel Sans Condensed"/>
      <family val="2"/>
    </font>
    <font>
      <sz val="6"/>
      <name val="Opel Sans Condensed"/>
      <family val="2"/>
    </font>
    <font>
      <b/>
      <sz val="18"/>
      <name val="Opel Sans Condensed"/>
      <family val="2"/>
    </font>
    <font>
      <b/>
      <sz val="6"/>
      <name val="Opel Sans Condensed"/>
      <family val="2"/>
    </font>
    <font>
      <b/>
      <sz val="14"/>
      <name val="Opel Sans Condensed"/>
      <family val="2"/>
    </font>
    <font>
      <sz val="7"/>
      <color indexed="8"/>
      <name val="Opel Sans Condensed"/>
      <family val="2"/>
    </font>
    <font>
      <b/>
      <sz val="12"/>
      <color indexed="14"/>
      <name val="Opel Sans Condensed"/>
      <family val="2"/>
    </font>
    <font>
      <sz val="12"/>
      <name val="Opel Sans Condensed"/>
      <family val="2"/>
    </font>
    <font>
      <sz val="14"/>
      <name val="Opel Sans Condensed"/>
      <family val="2"/>
    </font>
    <font>
      <b/>
      <vertAlign val="superscript"/>
      <sz val="10"/>
      <name val="Opel Sans Condensed"/>
      <family val="2"/>
    </font>
    <font>
      <sz val="8"/>
      <name val="Opel Sans Condensed"/>
      <family val="2"/>
    </font>
    <font>
      <vertAlign val="superscript"/>
      <sz val="2"/>
      <name val="Opel Sans Condensed"/>
      <family val="2"/>
    </font>
    <font>
      <vertAlign val="superscript"/>
      <sz val="9"/>
      <name val="Opel Sans Condensed"/>
      <family val="2"/>
    </font>
    <font>
      <sz val="18"/>
      <name val="Opel Sans Condensed"/>
      <family val="2"/>
    </font>
    <font>
      <b/>
      <sz val="16"/>
      <name val="Opel Sans Condensed"/>
      <family val="2"/>
    </font>
    <font>
      <b/>
      <vertAlign val="subscript"/>
      <sz val="12"/>
      <name val="Opel Sans Condensed"/>
      <family val="2"/>
    </font>
    <font>
      <sz val="9"/>
      <name val="Tahoma"/>
      <family val="2"/>
    </font>
    <font>
      <b/>
      <sz val="9"/>
      <name val="Tahoma"/>
      <family val="2"/>
    </font>
    <font>
      <b/>
      <u val="single"/>
      <sz val="10"/>
      <name val="Opel Sans Condensed"/>
      <family val="2"/>
    </font>
    <font>
      <b/>
      <sz val="12"/>
      <color indexed="49"/>
      <name val="Opel Sans Condensed"/>
      <family val="2"/>
    </font>
    <font>
      <b/>
      <sz val="12"/>
      <color indexed="15"/>
      <name val="Opel Sans Condensed"/>
      <family val="2"/>
    </font>
    <font>
      <sz val="11"/>
      <color indexed="49"/>
      <name val="Opel Sans Condensed"/>
      <family val="2"/>
    </font>
    <font>
      <b/>
      <sz val="11"/>
      <color indexed="49"/>
      <name val="Opel Sans Condensed"/>
      <family val="2"/>
    </font>
    <font>
      <sz val="11"/>
      <name val="Opel Sans Condensed"/>
      <family val="2"/>
    </font>
    <font>
      <b/>
      <vertAlign val="superscript"/>
      <sz val="11"/>
      <name val="Opel Sans Condensed"/>
      <family val="2"/>
    </font>
    <font>
      <sz val="12"/>
      <color indexed="10"/>
      <name val="Opel Sans Condensed"/>
      <family val="2"/>
    </font>
    <font>
      <b/>
      <sz val="12"/>
      <color indexed="10"/>
      <name val="Opel Sans Condensed"/>
      <family val="2"/>
    </font>
    <font>
      <i/>
      <sz val="12"/>
      <name val="Opel Sans Condensed"/>
      <family val="2"/>
    </font>
    <font>
      <b/>
      <sz val="12"/>
      <color indexed="9"/>
      <name val="Opel Sans Condensed"/>
      <family val="2"/>
    </font>
    <font>
      <b/>
      <sz val="12"/>
      <color indexed="8"/>
      <name val="Opel Sans Condensed"/>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40"/>
      <color indexed="9"/>
      <name val="Opel Sans"/>
      <family val="0"/>
    </font>
    <font>
      <i/>
      <sz val="28"/>
      <color indexed="9"/>
      <name val="Opel Sans"/>
      <family val="0"/>
    </font>
    <font>
      <i/>
      <sz val="36"/>
      <color indexed="9"/>
      <name val="Opel Sans"/>
      <family val="0"/>
    </font>
    <font>
      <sz val="11"/>
      <color theme="1"/>
      <name val="Calibri"/>
      <family val="2"/>
    </font>
    <font>
      <sz val="11"/>
      <color theme="0"/>
      <name val="Calibri"/>
      <family val="2"/>
    </font>
    <font>
      <sz val="10"/>
      <color theme="1"/>
      <name val="Opel Sans"/>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9"/>
      <color rgb="FF000000"/>
      <name val="Verdana"/>
      <family val="2"/>
    </font>
    <font>
      <b/>
      <sz val="10"/>
      <color theme="1"/>
      <name val="Opel Sans Condensed"/>
      <family val="2"/>
    </font>
    <font>
      <sz val="7"/>
      <color theme="1"/>
      <name val="Opel Sans Condensed"/>
      <family val="2"/>
    </font>
    <font>
      <sz val="10"/>
      <color theme="1"/>
      <name val="Opel Sans Condensed"/>
      <family val="2"/>
    </font>
    <font>
      <sz val="12"/>
      <color theme="1"/>
      <name val="Opel Sans Condensed"/>
      <family val="2"/>
    </font>
    <font>
      <b/>
      <sz val="12"/>
      <color theme="3" tint="0.39998000860214233"/>
      <name val="Opel Sans Condensed"/>
      <family val="2"/>
    </font>
    <font>
      <sz val="11"/>
      <color theme="3" tint="0.39998000860214233"/>
      <name val="Opel Sans Condensed"/>
      <family val="2"/>
    </font>
    <font>
      <b/>
      <sz val="11"/>
      <color theme="3" tint="0.39998000860214233"/>
      <name val="Opel Sans Condensed"/>
      <family val="2"/>
    </font>
    <font>
      <b/>
      <sz val="12"/>
      <color rgb="FFFF0000"/>
      <name val="Opel Sans Condensed"/>
      <family val="2"/>
    </font>
    <font>
      <b/>
      <sz val="12"/>
      <color rgb="FF0070C0"/>
      <name val="Opel Sans Condensed"/>
      <family val="2"/>
    </font>
    <font>
      <b/>
      <sz val="8"/>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2" tint="-0.24997000396251678"/>
        <bgColor indexed="64"/>
      </patternFill>
    </fill>
  </fills>
  <borders count="47">
    <border>
      <left/>
      <right/>
      <top/>
      <bottom/>
      <diagonal/>
    </border>
    <border>
      <left/>
      <right style="thin"/>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style="thin">
        <color indexed="9"/>
      </top>
      <bottom/>
    </border>
    <border>
      <left/>
      <right style="thin">
        <color indexed="9"/>
      </right>
      <top style="thin">
        <color indexed="9"/>
      </top>
      <bottom style="thin">
        <color indexed="9"/>
      </bottom>
    </border>
    <border>
      <left/>
      <right style="thin">
        <color indexed="9"/>
      </right>
      <top style="thin">
        <color indexed="9"/>
      </top>
      <bottom/>
    </border>
    <border>
      <left/>
      <right/>
      <top/>
      <bottom style="thin">
        <color indexed="9"/>
      </bottom>
    </border>
    <border>
      <left style="thin">
        <color indexed="9"/>
      </left>
      <right/>
      <top/>
      <bottom style="thin">
        <color indexed="9"/>
      </bottom>
    </border>
    <border>
      <left/>
      <right style="thin">
        <color indexed="9"/>
      </right>
      <top/>
      <bottom style="thin">
        <color indexed="9"/>
      </bottom>
    </border>
    <border>
      <left/>
      <right/>
      <top style="thin">
        <color indexed="9"/>
      </top>
      <bottom style="thin">
        <color indexed="9"/>
      </bottom>
    </border>
    <border>
      <left style="thin">
        <color indexed="9"/>
      </left>
      <right style="thin">
        <color indexed="9"/>
      </right>
      <top/>
      <bottom style="thin">
        <color indexed="9"/>
      </bottom>
    </border>
    <border>
      <left style="thin">
        <color indexed="9"/>
      </left>
      <right style="thin">
        <color indexed="9"/>
      </right>
      <top/>
      <bottom/>
    </border>
    <border>
      <left style="thin">
        <color indexed="9"/>
      </left>
      <right/>
      <top style="thin">
        <color indexed="9"/>
      </top>
      <bottom/>
    </border>
    <border>
      <left style="thin">
        <color theme="0"/>
      </left>
      <right style="thin">
        <color theme="0"/>
      </right>
      <top style="thin">
        <color theme="0"/>
      </top>
      <bottom style="thin">
        <color theme="0"/>
      </bottom>
    </border>
    <border>
      <left style="thin">
        <color indexed="9"/>
      </left>
      <right style="thin">
        <color indexed="9"/>
      </right>
      <top style="thin">
        <color theme="0"/>
      </top>
      <bottom style="thin">
        <color indexed="9"/>
      </bottom>
    </border>
    <border>
      <left style="thin">
        <color indexed="9"/>
      </left>
      <right style="thin">
        <color indexed="9"/>
      </right>
      <top style="thin">
        <color indexed="9"/>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right style="thin">
        <color theme="0"/>
      </right>
      <top/>
      <bottom style="thin">
        <color indexed="9"/>
      </bottom>
    </border>
    <border>
      <left style="thin">
        <color theme="0"/>
      </left>
      <right style="thin">
        <color theme="0"/>
      </right>
      <top/>
      <bottom style="thin">
        <color theme="0"/>
      </bottom>
    </border>
    <border>
      <left style="thin">
        <color theme="0"/>
      </left>
      <right/>
      <top style="thin">
        <color theme="0"/>
      </top>
      <bottom style="thin">
        <color theme="0"/>
      </bottom>
    </border>
    <border>
      <left/>
      <right style="thin">
        <color theme="0"/>
      </right>
      <top style="thin">
        <color indexed="9"/>
      </top>
      <bottom style="thin">
        <color indexed="9"/>
      </bottom>
    </border>
    <border>
      <left/>
      <right style="thin">
        <color theme="0"/>
      </right>
      <top style="thin">
        <color indexed="9"/>
      </top>
      <bottom/>
    </border>
    <border>
      <left style="thin">
        <color theme="0"/>
      </left>
      <right style="thin">
        <color theme="0"/>
      </right>
      <top style="thin">
        <color theme="0"/>
      </top>
      <bottom/>
    </border>
    <border>
      <left style="thin">
        <color theme="0"/>
      </left>
      <right/>
      <top style="thin">
        <color theme="0"/>
      </top>
      <bottom/>
    </border>
    <border>
      <left style="thin">
        <color indexed="9"/>
      </left>
      <right style="thin">
        <color theme="0"/>
      </right>
      <top style="thin">
        <color theme="0"/>
      </top>
      <bottom/>
    </border>
    <border>
      <left/>
      <right style="thin">
        <color theme="0"/>
      </right>
      <top style="thin">
        <color theme="0"/>
      </top>
      <bottom/>
    </border>
    <border>
      <left style="thin">
        <color indexed="9"/>
      </left>
      <right style="thin">
        <color theme="0"/>
      </right>
      <top style="thin">
        <color indexed="9"/>
      </top>
      <bottom style="thin">
        <color indexed="9"/>
      </bottom>
    </border>
    <border>
      <left style="thin">
        <color indexed="9"/>
      </left>
      <right/>
      <top/>
      <bottom/>
    </border>
    <border>
      <left/>
      <right/>
      <top style="thin">
        <color indexed="9"/>
      </top>
      <bottom/>
    </border>
    <border>
      <left style="thin">
        <color theme="0"/>
      </left>
      <right style="thin">
        <color theme="0"/>
      </right>
      <top style="thin">
        <color indexed="9"/>
      </top>
      <bottom/>
    </border>
    <border>
      <left style="thin">
        <color theme="0"/>
      </left>
      <right/>
      <top style="thin">
        <color indexed="9"/>
      </top>
      <bottom style="thin">
        <color theme="0"/>
      </bottom>
    </border>
    <border>
      <left/>
      <right/>
      <top style="thin">
        <color indexed="9"/>
      </top>
      <bottom style="thin">
        <color theme="0"/>
      </bottom>
    </border>
    <border>
      <left/>
      <right style="thin">
        <color theme="0"/>
      </right>
      <top style="thin">
        <color indexed="9"/>
      </top>
      <bottom style="thin">
        <color theme="0"/>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167" fontId="74" fillId="0" borderId="0" applyFont="0" applyFill="0" applyBorder="0" applyAlignment="0" applyProtection="0"/>
    <xf numFmtId="0" fontId="6" fillId="0" borderId="1">
      <alignment/>
      <protection/>
    </xf>
    <xf numFmtId="166" fontId="3" fillId="0" borderId="0" applyFont="0" applyFill="0" applyBorder="0" applyAlignment="0" applyProtection="0"/>
    <xf numFmtId="16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168" fontId="2" fillId="0" borderId="0" applyFill="0" applyBorder="0">
      <alignment horizontal="center" wrapText="1"/>
      <protection/>
    </xf>
    <xf numFmtId="0" fontId="7" fillId="1" borderId="1" applyNumberFormat="0" applyAlignment="0" applyProtection="0"/>
    <xf numFmtId="169" fontId="3" fillId="0" borderId="0" applyFont="0" applyFill="0" applyBorder="0" applyAlignment="0" applyProtection="0"/>
    <xf numFmtId="170" fontId="3" fillId="0" borderId="0" applyFont="0" applyFill="0" applyBorder="0" applyAlignment="0" applyProtection="0"/>
    <xf numFmtId="0" fontId="3" fillId="0" borderId="0">
      <alignment/>
      <protection/>
    </xf>
    <xf numFmtId="0" fontId="76" fillId="0" borderId="0">
      <alignment/>
      <protection/>
    </xf>
    <xf numFmtId="0" fontId="76" fillId="0" borderId="0">
      <alignment/>
      <protection/>
    </xf>
    <xf numFmtId="0" fontId="3" fillId="0" borderId="0">
      <alignment/>
      <protection/>
    </xf>
    <xf numFmtId="0" fontId="5" fillId="0" borderId="0">
      <alignment/>
      <protection/>
    </xf>
    <xf numFmtId="0" fontId="77" fillId="20" borderId="2" applyNumberFormat="0" applyAlignment="0" applyProtection="0"/>
    <xf numFmtId="0" fontId="78" fillId="21" borderId="3" applyNumberFormat="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9" fillId="28" borderId="4" applyNumberFormat="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9" fontId="0" fillId="0" borderId="0" applyFont="0" applyFill="0" applyBorder="0" applyAlignment="0" applyProtection="0"/>
    <xf numFmtId="0" fontId="87" fillId="0" borderId="0" applyNumberFormat="0" applyFill="0" applyBorder="0" applyAlignment="0" applyProtection="0"/>
    <xf numFmtId="0" fontId="0" fillId="32" borderId="8" applyNumberFormat="0" applyFont="0" applyAlignment="0" applyProtection="0"/>
    <xf numFmtId="0" fontId="88" fillId="0" borderId="9" applyNumberFormat="0" applyFill="0" applyAlignment="0" applyProtection="0"/>
    <xf numFmtId="0" fontId="89" fillId="0" borderId="10" applyNumberFormat="0" applyFill="0" applyAlignment="0" applyProtection="0"/>
    <xf numFmtId="0" fontId="90" fillId="0" borderId="0" applyNumberFormat="0" applyFill="0" applyBorder="0" applyAlignment="0" applyProtection="0"/>
    <xf numFmtId="0" fontId="91" fillId="28" borderId="2" applyNumberFormat="0" applyAlignment="0" applyProtection="0"/>
    <xf numFmtId="0" fontId="4" fillId="0" borderId="0">
      <alignment/>
      <protection/>
    </xf>
  </cellStyleXfs>
  <cellXfs count="269">
    <xf numFmtId="0" fontId="0" fillId="0" borderId="0" xfId="0" applyAlignment="1">
      <alignment/>
    </xf>
    <xf numFmtId="0" fontId="0" fillId="0" borderId="11" xfId="0" applyBorder="1" applyAlignment="1">
      <alignment/>
    </xf>
    <xf numFmtId="0" fontId="92" fillId="0" borderId="0" xfId="0" applyFont="1" applyAlignment="1">
      <alignment/>
    </xf>
    <xf numFmtId="0" fontId="11" fillId="0" borderId="11" xfId="0" applyFont="1" applyBorder="1" applyAlignment="1">
      <alignment horizontal="left"/>
    </xf>
    <xf numFmtId="0" fontId="12" fillId="0" borderId="11" xfId="0" applyFont="1" applyBorder="1" applyAlignment="1">
      <alignment horizontal="left"/>
    </xf>
    <xf numFmtId="0" fontId="14" fillId="0" borderId="0" xfId="0" applyFont="1" applyAlignment="1">
      <alignment/>
    </xf>
    <xf numFmtId="0" fontId="14" fillId="0" borderId="11" xfId="0" applyFont="1" applyBorder="1" applyAlignment="1">
      <alignment/>
    </xf>
    <xf numFmtId="174" fontId="14" fillId="0" borderId="11" xfId="0" applyNumberFormat="1" applyFont="1" applyBorder="1" applyAlignment="1">
      <alignment/>
    </xf>
    <xf numFmtId="2" fontId="16" fillId="0" borderId="0" xfId="0" applyNumberFormat="1" applyFont="1" applyAlignment="1">
      <alignment/>
    </xf>
    <xf numFmtId="0" fontId="14" fillId="33" borderId="0" xfId="0" applyFont="1" applyFill="1" applyAlignment="1">
      <alignment/>
    </xf>
    <xf numFmtId="0" fontId="18" fillId="33" borderId="0" xfId="0" applyFont="1" applyFill="1" applyAlignment="1">
      <alignment/>
    </xf>
    <xf numFmtId="0" fontId="18" fillId="33" borderId="11" xfId="0" applyFont="1" applyFill="1" applyBorder="1" applyAlignment="1">
      <alignment/>
    </xf>
    <xf numFmtId="0" fontId="18" fillId="33" borderId="11" xfId="0" applyFont="1" applyFill="1" applyBorder="1" applyAlignment="1">
      <alignment/>
    </xf>
    <xf numFmtId="0" fontId="93" fillId="0" borderId="11" xfId="0" applyFont="1" applyBorder="1" applyAlignment="1">
      <alignment/>
    </xf>
    <xf numFmtId="0" fontId="24" fillId="0" borderId="11" xfId="0" applyFont="1" applyFill="1" applyBorder="1" applyAlignment="1">
      <alignment horizontal="left" vertical="center" wrapText="1" indent="1"/>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93" fillId="0" borderId="0" xfId="0" applyFont="1" applyAlignment="1">
      <alignment/>
    </xf>
    <xf numFmtId="0" fontId="20" fillId="0" borderId="11" xfId="0" applyFont="1" applyBorder="1" applyAlignment="1">
      <alignment/>
    </xf>
    <xf numFmtId="0" fontId="28" fillId="0" borderId="11" xfId="0" applyFont="1" applyBorder="1" applyAlignment="1">
      <alignment horizontal="left" vertical="center"/>
    </xf>
    <xf numFmtId="0" fontId="20" fillId="0" borderId="0" xfId="0" applyFont="1" applyAlignment="1">
      <alignment/>
    </xf>
    <xf numFmtId="0" fontId="94" fillId="0" borderId="11" xfId="0" applyFont="1" applyFill="1" applyBorder="1" applyAlignment="1">
      <alignment horizontal="left" vertical="center" wrapText="1" indent="1"/>
    </xf>
    <xf numFmtId="168" fontId="16" fillId="0" borderId="11" xfId="0" applyNumberFormat="1" applyFont="1" applyFill="1" applyBorder="1" applyAlignment="1">
      <alignment horizontal="center" vertical="top"/>
    </xf>
    <xf numFmtId="0" fontId="95" fillId="0" borderId="11" xfId="0" applyFont="1" applyBorder="1" applyAlignment="1">
      <alignment/>
    </xf>
    <xf numFmtId="0" fontId="20" fillId="0" borderId="11" xfId="0" applyFont="1" applyFill="1" applyBorder="1" applyAlignment="1">
      <alignment horizontal="left" vertical="center" wrapText="1"/>
    </xf>
    <xf numFmtId="0" fontId="93" fillId="0" borderId="11" xfId="0" applyFont="1" applyFill="1" applyBorder="1" applyAlignment="1">
      <alignment horizontal="left" vertical="center" wrapText="1"/>
    </xf>
    <xf numFmtId="0" fontId="14" fillId="0" borderId="11" xfId="0" applyFont="1" applyFill="1" applyBorder="1" applyAlignment="1">
      <alignment horizontal="left" vertical="center" wrapText="1"/>
    </xf>
    <xf numFmtId="171" fontId="10" fillId="0" borderId="11" xfId="45" applyNumberFormat="1" applyFont="1" applyBorder="1" applyAlignment="1">
      <alignment horizontal="center" vertical="center"/>
      <protection/>
    </xf>
    <xf numFmtId="0" fontId="14" fillId="0" borderId="11" xfId="0" applyFont="1" applyBorder="1" applyAlignment="1">
      <alignment horizontal="center" vertical="center" wrapText="1"/>
    </xf>
    <xf numFmtId="171" fontId="10" fillId="0" borderId="11" xfId="45" applyNumberFormat="1" applyFont="1" applyFill="1" applyBorder="1" applyAlignment="1">
      <alignment horizontal="center" vertical="center" wrapText="1"/>
      <protection/>
    </xf>
    <xf numFmtId="171" fontId="31" fillId="0" borderId="11" xfId="45" applyNumberFormat="1" applyFont="1" applyFill="1" applyBorder="1" applyAlignment="1">
      <alignment horizontal="center" vertical="center" wrapText="1"/>
      <protection/>
    </xf>
    <xf numFmtId="171" fontId="10" fillId="0" borderId="13" xfId="45" applyNumberFormat="1" applyFont="1" applyFill="1" applyBorder="1" applyAlignment="1">
      <alignment horizontal="center" vertical="center" wrapText="1"/>
      <protection/>
    </xf>
    <xf numFmtId="0" fontId="14" fillId="0" borderId="0" xfId="41" applyFont="1">
      <alignment/>
      <protection/>
    </xf>
    <xf numFmtId="0" fontId="14" fillId="0" borderId="11" xfId="41" applyFont="1" applyBorder="1">
      <alignment/>
      <protection/>
    </xf>
    <xf numFmtId="0" fontId="14" fillId="0" borderId="11" xfId="41" applyFont="1" applyBorder="1" applyAlignment="1">
      <alignment vertical="center"/>
      <protection/>
    </xf>
    <xf numFmtId="0" fontId="32" fillId="0" borderId="11" xfId="41" applyFont="1" applyBorder="1" applyAlignment="1">
      <alignment vertical="center"/>
      <protection/>
    </xf>
    <xf numFmtId="0" fontId="14" fillId="0" borderId="14" xfId="41" applyFont="1" applyBorder="1">
      <alignment/>
      <protection/>
    </xf>
    <xf numFmtId="0" fontId="10" fillId="0" borderId="11" xfId="41" applyFont="1" applyBorder="1" applyAlignment="1">
      <alignment vertical="center"/>
      <protection/>
    </xf>
    <xf numFmtId="0" fontId="20" fillId="0" borderId="11" xfId="83" applyFont="1" applyFill="1" applyBorder="1" applyAlignment="1">
      <alignment horizontal="center" vertical="center" wrapText="1"/>
      <protection/>
    </xf>
    <xf numFmtId="0" fontId="20" fillId="0" borderId="11" xfId="41" applyFont="1" applyBorder="1" applyAlignment="1">
      <alignment horizontal="center" vertical="center" wrapText="1"/>
      <protection/>
    </xf>
    <xf numFmtId="0" fontId="35" fillId="0" borderId="0" xfId="41" applyNumberFormat="1" applyFont="1" applyAlignment="1">
      <alignment vertical="center" wrapText="1"/>
      <protection/>
    </xf>
    <xf numFmtId="0" fontId="35" fillId="0" borderId="0" xfId="41" applyNumberFormat="1" applyFont="1" applyAlignment="1">
      <alignment vertical="center"/>
      <protection/>
    </xf>
    <xf numFmtId="0" fontId="36" fillId="0" borderId="0" xfId="41" applyFont="1">
      <alignment/>
      <protection/>
    </xf>
    <xf numFmtId="0" fontId="14" fillId="0" borderId="0" xfId="41" applyFont="1" applyAlignment="1">
      <alignment vertical="center"/>
      <protection/>
    </xf>
    <xf numFmtId="0" fontId="32" fillId="0" borderId="0" xfId="41" applyFont="1">
      <alignment/>
      <protection/>
    </xf>
    <xf numFmtId="0" fontId="16" fillId="0" borderId="0" xfId="41" applyFont="1" applyFill="1" applyBorder="1" applyAlignment="1">
      <alignment wrapText="1"/>
      <protection/>
    </xf>
    <xf numFmtId="0" fontId="30" fillId="0" borderId="0" xfId="41" applyFont="1" applyFill="1" applyBorder="1" applyAlignment="1">
      <alignment horizontal="center" wrapText="1"/>
      <protection/>
    </xf>
    <xf numFmtId="0" fontId="23" fillId="0" borderId="0" xfId="41" applyFont="1">
      <alignment/>
      <protection/>
    </xf>
    <xf numFmtId="0" fontId="96" fillId="0" borderId="0" xfId="0" applyFont="1" applyAlignment="1">
      <alignment/>
    </xf>
    <xf numFmtId="0" fontId="14" fillId="33" borderId="0" xfId="41" applyFont="1" applyFill="1">
      <alignment/>
      <protection/>
    </xf>
    <xf numFmtId="0" fontId="17" fillId="33" borderId="11" xfId="0" applyFont="1" applyFill="1" applyBorder="1" applyAlignment="1">
      <alignment/>
    </xf>
    <xf numFmtId="0" fontId="14" fillId="0" borderId="13" xfId="0" applyFont="1" applyBorder="1" applyAlignment="1">
      <alignment/>
    </xf>
    <xf numFmtId="3" fontId="14" fillId="34" borderId="14" xfId="41" applyNumberFormat="1" applyFont="1" applyFill="1" applyBorder="1" applyAlignment="1">
      <alignment horizontal="center" vertical="center"/>
      <protection/>
    </xf>
    <xf numFmtId="3" fontId="14" fillId="34" borderId="15" xfId="41" applyNumberFormat="1" applyFont="1" applyFill="1" applyBorder="1" applyAlignment="1">
      <alignment horizontal="center" vertical="center"/>
      <protection/>
    </xf>
    <xf numFmtId="3" fontId="14" fillId="34" borderId="12" xfId="41" applyNumberFormat="1" applyFont="1" applyFill="1" applyBorder="1" applyAlignment="1" quotePrefix="1">
      <alignment horizontal="center" vertical="center"/>
      <protection/>
    </xf>
    <xf numFmtId="3" fontId="14" fillId="34" borderId="12" xfId="41" applyNumberFormat="1" applyFont="1" applyFill="1" applyBorder="1" applyAlignment="1">
      <alignment horizontal="center" vertical="center"/>
      <protection/>
    </xf>
    <xf numFmtId="0" fontId="20" fillId="34" borderId="11" xfId="41" applyFont="1" applyFill="1" applyBorder="1" applyAlignment="1">
      <alignment vertical="center"/>
      <protection/>
    </xf>
    <xf numFmtId="0" fontId="14" fillId="34" borderId="11" xfId="41" applyFont="1" applyFill="1" applyBorder="1" applyAlignment="1">
      <alignment horizontal="center" vertical="center"/>
      <protection/>
    </xf>
    <xf numFmtId="0" fontId="14" fillId="34" borderId="11" xfId="41" applyFont="1" applyFill="1" applyBorder="1" applyAlignment="1">
      <alignment horizontal="center" vertical="center" wrapText="1"/>
      <protection/>
    </xf>
    <xf numFmtId="172" fontId="14" fillId="34" borderId="11" xfId="41" applyNumberFormat="1" applyFont="1" applyFill="1" applyBorder="1" applyAlignment="1">
      <alignment horizontal="center" vertical="center"/>
      <protection/>
    </xf>
    <xf numFmtId="3" fontId="14" fillId="34" borderId="11" xfId="41" applyNumberFormat="1" applyFont="1" applyFill="1" applyBorder="1" applyAlignment="1">
      <alignment horizontal="center" vertical="center"/>
      <protection/>
    </xf>
    <xf numFmtId="0" fontId="20" fillId="34" borderId="12" xfId="41" applyFont="1" applyFill="1" applyBorder="1" applyAlignment="1">
      <alignment vertical="center"/>
      <protection/>
    </xf>
    <xf numFmtId="173" fontId="14" fillId="34" borderId="11" xfId="41" applyNumberFormat="1" applyFont="1" applyFill="1" applyBorder="1" applyAlignment="1">
      <alignment horizontal="center" vertical="center"/>
      <protection/>
    </xf>
    <xf numFmtId="49" fontId="14" fillId="34" borderId="11" xfId="41" applyNumberFormat="1" applyFont="1" applyFill="1" applyBorder="1" applyAlignment="1">
      <alignment horizontal="center" vertical="center"/>
      <protection/>
    </xf>
    <xf numFmtId="0" fontId="17" fillId="33" borderId="12" xfId="41" applyFont="1" applyFill="1" applyBorder="1" applyAlignment="1">
      <alignment vertical="center"/>
      <protection/>
    </xf>
    <xf numFmtId="0" fontId="20" fillId="33" borderId="12" xfId="41" applyFont="1" applyFill="1" applyBorder="1" applyAlignment="1">
      <alignment horizontal="center" vertical="center"/>
      <protection/>
    </xf>
    <xf numFmtId="0" fontId="20" fillId="33" borderId="11" xfId="41" applyFont="1" applyFill="1" applyBorder="1" applyAlignment="1">
      <alignment horizontal="center" vertical="center" wrapText="1"/>
      <protection/>
    </xf>
    <xf numFmtId="0" fontId="14" fillId="33" borderId="11" xfId="41" applyFont="1" applyFill="1" applyBorder="1" applyAlignment="1">
      <alignment vertical="center"/>
      <protection/>
    </xf>
    <xf numFmtId="0" fontId="27" fillId="35" borderId="16" xfId="0" applyFont="1" applyFill="1" applyBorder="1" applyAlignment="1">
      <alignment vertical="center"/>
    </xf>
    <xf numFmtId="0" fontId="27" fillId="35" borderId="17" xfId="0" applyFont="1" applyFill="1" applyBorder="1" applyAlignment="1">
      <alignment vertical="center"/>
    </xf>
    <xf numFmtId="0" fontId="38" fillId="35" borderId="16" xfId="0" applyFont="1" applyFill="1" applyBorder="1" applyAlignment="1">
      <alignment vertical="center"/>
    </xf>
    <xf numFmtId="0" fontId="20" fillId="35" borderId="18" xfId="41" applyFont="1" applyFill="1" applyBorder="1" applyAlignment="1">
      <alignment horizontal="center" vertical="center"/>
      <protection/>
    </xf>
    <xf numFmtId="0" fontId="14" fillId="35" borderId="0" xfId="41" applyFont="1" applyFill="1" applyBorder="1" applyAlignment="1">
      <alignment vertical="center"/>
      <protection/>
    </xf>
    <xf numFmtId="0" fontId="20" fillId="35" borderId="0" xfId="41" applyFont="1" applyFill="1" applyBorder="1" applyAlignment="1">
      <alignment vertical="center"/>
      <protection/>
    </xf>
    <xf numFmtId="0" fontId="10" fillId="35" borderId="0" xfId="41" applyFont="1" applyFill="1" applyAlignment="1">
      <alignment vertical="center"/>
      <protection/>
    </xf>
    <xf numFmtId="0" fontId="10" fillId="35" borderId="19" xfId="41" applyFont="1" applyFill="1" applyBorder="1" applyAlignment="1">
      <alignment vertical="center"/>
      <protection/>
    </xf>
    <xf numFmtId="0" fontId="29" fillId="0" borderId="11" xfId="41" applyFont="1" applyBorder="1" applyAlignment="1">
      <alignment vertical="center"/>
      <protection/>
    </xf>
    <xf numFmtId="0" fontId="14" fillId="35" borderId="19" xfId="41" applyFont="1" applyFill="1" applyBorder="1" applyAlignment="1">
      <alignment horizontal="center" vertical="center"/>
      <protection/>
    </xf>
    <xf numFmtId="0" fontId="10" fillId="35" borderId="12" xfId="41" applyFont="1" applyFill="1" applyBorder="1" applyAlignment="1">
      <alignment vertical="center"/>
      <protection/>
    </xf>
    <xf numFmtId="0" fontId="10" fillId="35" borderId="20" xfId="41" applyFont="1" applyFill="1" applyBorder="1" applyAlignment="1">
      <alignment vertical="center"/>
      <protection/>
    </xf>
    <xf numFmtId="0" fontId="10" fillId="35" borderId="20" xfId="83" applyFont="1" applyFill="1" applyBorder="1" applyAlignment="1">
      <alignment horizontal="center" vertical="center" wrapText="1"/>
      <protection/>
    </xf>
    <xf numFmtId="0" fontId="27" fillId="33" borderId="16" xfId="41" applyFont="1" applyFill="1" applyBorder="1" applyAlignment="1">
      <alignment vertical="center"/>
      <protection/>
    </xf>
    <xf numFmtId="0" fontId="14" fillId="0" borderId="11" xfId="0" applyFont="1" applyBorder="1" applyAlignment="1">
      <alignment/>
    </xf>
    <xf numFmtId="0" fontId="27" fillId="35" borderId="16" xfId="41" applyFont="1" applyFill="1" applyBorder="1" applyAlignment="1">
      <alignment horizontal="centerContinuous" vertical="center"/>
      <protection/>
    </xf>
    <xf numFmtId="0" fontId="20" fillId="35" borderId="18" xfId="41" applyFont="1" applyFill="1" applyBorder="1" applyAlignment="1">
      <alignment horizontal="center" vertical="center" wrapText="1"/>
      <protection/>
    </xf>
    <xf numFmtId="49" fontId="32" fillId="0" borderId="11" xfId="0" applyNumberFormat="1" applyFont="1" applyBorder="1" applyAlignment="1" quotePrefix="1">
      <alignment horizontal="left"/>
    </xf>
    <xf numFmtId="4" fontId="15" fillId="35" borderId="13" xfId="44" applyNumberFormat="1" applyFont="1" applyFill="1" applyBorder="1" applyAlignment="1">
      <alignment horizontal="center" vertical="center" wrapText="1"/>
      <protection/>
    </xf>
    <xf numFmtId="0" fontId="0" fillId="0" borderId="11" xfId="0" applyFill="1" applyBorder="1" applyAlignment="1">
      <alignment/>
    </xf>
    <xf numFmtId="0" fontId="0" fillId="0" borderId="0" xfId="0" applyFill="1" applyAlignment="1">
      <alignment/>
    </xf>
    <xf numFmtId="0" fontId="29" fillId="35" borderId="16" xfId="0" applyFont="1" applyFill="1" applyBorder="1" applyAlignment="1">
      <alignment vertical="center"/>
    </xf>
    <xf numFmtId="0" fontId="32" fillId="0" borderId="0" xfId="0" applyFont="1" applyAlignment="1">
      <alignment/>
    </xf>
    <xf numFmtId="0" fontId="29" fillId="35" borderId="17" xfId="0" applyFont="1" applyFill="1" applyBorder="1" applyAlignment="1">
      <alignment vertical="center" wrapText="1"/>
    </xf>
    <xf numFmtId="0" fontId="33" fillId="35" borderId="16" xfId="0" applyFont="1" applyFill="1" applyBorder="1" applyAlignment="1">
      <alignment vertical="center"/>
    </xf>
    <xf numFmtId="0" fontId="33" fillId="0" borderId="0" xfId="0" applyFont="1" applyAlignment="1">
      <alignment/>
    </xf>
    <xf numFmtId="0" fontId="29" fillId="35" borderId="0" xfId="0" applyFont="1" applyFill="1" applyBorder="1" applyAlignment="1">
      <alignment vertical="center"/>
    </xf>
    <xf numFmtId="0" fontId="33" fillId="33" borderId="0" xfId="0" applyFont="1" applyFill="1" applyAlignment="1">
      <alignment/>
    </xf>
    <xf numFmtId="0" fontId="14" fillId="0" borderId="12" xfId="0" applyFont="1" applyBorder="1" applyAlignment="1">
      <alignment/>
    </xf>
    <xf numFmtId="0" fontId="39" fillId="35" borderId="19" xfId="0" applyFont="1" applyFill="1" applyBorder="1" applyAlignment="1">
      <alignment horizontal="left" vertical="center"/>
    </xf>
    <xf numFmtId="0" fontId="32" fillId="0" borderId="11" xfId="0" applyFont="1" applyBorder="1" applyAlignment="1">
      <alignment/>
    </xf>
    <xf numFmtId="0" fontId="10" fillId="35" borderId="12"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32" fillId="35" borderId="21" xfId="0" applyFont="1" applyFill="1" applyBorder="1" applyAlignment="1">
      <alignment horizontal="center" vertical="center" textRotation="90"/>
    </xf>
    <xf numFmtId="0" fontId="10" fillId="35" borderId="12" xfId="0" applyFont="1" applyFill="1" applyBorder="1" applyAlignment="1">
      <alignment horizontal="center" vertical="center"/>
    </xf>
    <xf numFmtId="0" fontId="10" fillId="35" borderId="11" xfId="0" applyFont="1" applyFill="1" applyBorder="1" applyAlignment="1">
      <alignment horizontal="center" vertical="center"/>
    </xf>
    <xf numFmtId="0" fontId="10" fillId="35" borderId="11" xfId="0" applyFont="1" applyFill="1" applyBorder="1" applyAlignment="1">
      <alignment horizontal="centerContinuous" vertical="center" wrapText="1"/>
    </xf>
    <xf numFmtId="0" fontId="27" fillId="35" borderId="17" xfId="0" applyFont="1" applyFill="1" applyBorder="1" applyAlignment="1">
      <alignment horizontal="left" vertical="center"/>
    </xf>
    <xf numFmtId="0" fontId="27" fillId="35" borderId="16" xfId="0" applyFont="1" applyFill="1" applyBorder="1" applyAlignment="1">
      <alignment horizontal="left" vertical="center"/>
    </xf>
    <xf numFmtId="0" fontId="10" fillId="34" borderId="22" xfId="0" applyFont="1" applyFill="1" applyBorder="1" applyAlignment="1">
      <alignment horizontal="left" vertical="center" wrapText="1"/>
    </xf>
    <xf numFmtId="0" fontId="10" fillId="35" borderId="11" xfId="0" applyFont="1" applyFill="1" applyBorder="1" applyAlignment="1">
      <alignment horizontal="centerContinuous" vertical="center"/>
    </xf>
    <xf numFmtId="9" fontId="14" fillId="0" borderId="11" xfId="0" applyNumberFormat="1" applyFont="1" applyBorder="1" applyAlignment="1">
      <alignment horizontal="center" vertical="center" wrapText="1"/>
    </xf>
    <xf numFmtId="0" fontId="14" fillId="0" borderId="0" xfId="0" applyFont="1" applyAlignment="1">
      <alignment/>
    </xf>
    <xf numFmtId="0" fontId="32" fillId="0" borderId="0" xfId="0" applyFont="1" applyAlignment="1">
      <alignment/>
    </xf>
    <xf numFmtId="0" fontId="14" fillId="0" borderId="0" xfId="0" applyFont="1" applyAlignment="1">
      <alignment horizontal="center" vertical="center"/>
    </xf>
    <xf numFmtId="4" fontId="10" fillId="35" borderId="11" xfId="44" applyNumberFormat="1" applyFont="1" applyFill="1" applyBorder="1" applyAlignment="1">
      <alignment horizontal="center" vertical="center" wrapText="1"/>
      <protection/>
    </xf>
    <xf numFmtId="0" fontId="10" fillId="35" borderId="12" xfId="45" applyFont="1" applyFill="1" applyBorder="1" applyAlignment="1">
      <alignment horizontal="left" vertical="center"/>
      <protection/>
    </xf>
    <xf numFmtId="1" fontId="10" fillId="35" borderId="13" xfId="44" applyNumberFormat="1" applyFont="1" applyFill="1" applyBorder="1" applyAlignment="1">
      <alignment horizontal="center" vertical="center" wrapText="1"/>
      <protection/>
    </xf>
    <xf numFmtId="0" fontId="27" fillId="35" borderId="16" xfId="41" applyFont="1" applyFill="1" applyBorder="1" applyAlignment="1">
      <alignment horizontal="left" vertical="center"/>
      <protection/>
    </xf>
    <xf numFmtId="4" fontId="97" fillId="35" borderId="11" xfId="44" applyNumberFormat="1" applyFont="1" applyFill="1" applyBorder="1" applyAlignment="1">
      <alignment horizontal="center" vertical="center" wrapText="1"/>
      <protection/>
    </xf>
    <xf numFmtId="1" fontId="10" fillId="35" borderId="23" xfId="44" applyNumberFormat="1" applyFont="1" applyFill="1" applyBorder="1" applyAlignment="1">
      <alignment horizontal="center" vertical="center" wrapText="1"/>
      <protection/>
    </xf>
    <xf numFmtId="10" fontId="10" fillId="34" borderId="11" xfId="76" applyNumberFormat="1" applyFont="1" applyFill="1" applyBorder="1" applyAlignment="1">
      <alignment horizontal="center" wrapText="1"/>
    </xf>
    <xf numFmtId="176" fontId="10" fillId="34" borderId="11" xfId="46" applyNumberFormat="1" applyFont="1" applyFill="1" applyBorder="1" applyAlignment="1">
      <alignment horizontal="center" wrapText="1"/>
      <protection/>
    </xf>
    <xf numFmtId="0" fontId="15" fillId="34" borderId="12" xfId="0" applyFont="1" applyFill="1" applyBorder="1" applyAlignment="1">
      <alignment vertical="center" wrapText="1"/>
    </xf>
    <xf numFmtId="0" fontId="15" fillId="34" borderId="11" xfId="0" applyFont="1" applyFill="1" applyBorder="1" applyAlignment="1">
      <alignment horizontal="center" vertical="center" wrapText="1"/>
    </xf>
    <xf numFmtId="10" fontId="15" fillId="34" borderId="11" xfId="76" applyNumberFormat="1" applyFont="1" applyFill="1" applyBorder="1" applyAlignment="1">
      <alignment horizontal="center" wrapText="1"/>
    </xf>
    <xf numFmtId="176" fontId="15" fillId="34" borderId="11" xfId="46" applyNumberFormat="1" applyFont="1" applyFill="1" applyBorder="1" applyAlignment="1">
      <alignment horizontal="center" wrapText="1"/>
      <protection/>
    </xf>
    <xf numFmtId="176" fontId="98" fillId="34" borderId="11" xfId="46" applyNumberFormat="1" applyFont="1" applyFill="1" applyBorder="1" applyAlignment="1">
      <alignment horizontal="center" wrapText="1"/>
      <protection/>
    </xf>
    <xf numFmtId="0" fontId="15" fillId="34" borderId="12" xfId="0" applyFont="1" applyFill="1" applyBorder="1" applyAlignment="1">
      <alignment horizontal="left" vertical="center"/>
    </xf>
    <xf numFmtId="0" fontId="15" fillId="34" borderId="11" xfId="0" applyFont="1" applyFill="1" applyBorder="1" applyAlignment="1">
      <alignment horizontal="center" vertical="center"/>
    </xf>
    <xf numFmtId="174" fontId="15" fillId="34" borderId="11" xfId="46" applyNumberFormat="1" applyFont="1" applyFill="1" applyBorder="1" applyAlignment="1">
      <alignment horizontal="center" vertical="center"/>
      <protection/>
    </xf>
    <xf numFmtId="174" fontId="99" fillId="34" borderId="11" xfId="46" applyNumberFormat="1" applyFont="1" applyFill="1" applyBorder="1" applyAlignment="1">
      <alignment horizontal="center" vertical="center"/>
      <protection/>
    </xf>
    <xf numFmtId="0" fontId="15" fillId="35" borderId="12" xfId="0" applyFont="1" applyFill="1" applyBorder="1" applyAlignment="1">
      <alignment horizontal="left" vertical="center"/>
    </xf>
    <xf numFmtId="0" fontId="48" fillId="35" borderId="19" xfId="0" applyFont="1" applyFill="1" applyBorder="1" applyAlignment="1">
      <alignment horizontal="left" vertical="center"/>
    </xf>
    <xf numFmtId="174" fontId="48" fillId="35" borderId="19" xfId="0" applyNumberFormat="1" applyFont="1" applyFill="1" applyBorder="1" applyAlignment="1">
      <alignment horizontal="left" vertical="center"/>
    </xf>
    <xf numFmtId="0" fontId="15" fillId="34" borderId="11" xfId="0" applyFont="1" applyFill="1" applyBorder="1" applyAlignment="1">
      <alignment horizontal="left" vertical="center"/>
    </xf>
    <xf numFmtId="0" fontId="15" fillId="34" borderId="12" xfId="0" applyFont="1" applyFill="1" applyBorder="1" applyAlignment="1">
      <alignment horizontal="left" vertical="center" wrapText="1"/>
    </xf>
    <xf numFmtId="0" fontId="48" fillId="0" borderId="12" xfId="0" applyFont="1" applyBorder="1" applyAlignment="1">
      <alignment/>
    </xf>
    <xf numFmtId="0" fontId="48" fillId="0" borderId="11" xfId="0" applyFont="1" applyBorder="1" applyAlignment="1">
      <alignment/>
    </xf>
    <xf numFmtId="174" fontId="15" fillId="0" borderId="11" xfId="45" applyNumberFormat="1" applyFont="1" applyFill="1" applyBorder="1" applyAlignment="1">
      <alignment horizontal="center"/>
      <protection/>
    </xf>
    <xf numFmtId="0" fontId="15" fillId="35" borderId="19" xfId="45" applyFont="1" applyFill="1" applyBorder="1" applyAlignment="1">
      <alignment horizontal="left" indent="1"/>
      <protection/>
    </xf>
    <xf numFmtId="0" fontId="15" fillId="34" borderId="12" xfId="41" applyFont="1" applyFill="1" applyBorder="1" applyAlignment="1">
      <alignment vertical="center" wrapText="1"/>
      <protection/>
    </xf>
    <xf numFmtId="3" fontId="15" fillId="34" borderId="11" xfId="41" applyNumberFormat="1" applyFont="1" applyFill="1" applyBorder="1" applyAlignment="1">
      <alignment horizontal="center" vertical="center"/>
      <protection/>
    </xf>
    <xf numFmtId="3" fontId="15" fillId="34" borderId="14" xfId="41" applyNumberFormat="1" applyFont="1" applyFill="1" applyBorder="1" applyAlignment="1">
      <alignment horizontal="center" vertical="center"/>
      <protection/>
    </xf>
    <xf numFmtId="0" fontId="32" fillId="34" borderId="11" xfId="0" applyFont="1" applyFill="1" applyBorder="1" applyAlignment="1">
      <alignment horizontal="center" vertical="center" wrapText="1"/>
    </xf>
    <xf numFmtId="168" fontId="32" fillId="34" borderId="13" xfId="46" applyFont="1" applyFill="1" applyBorder="1" applyAlignment="1">
      <alignment horizontal="center" vertical="center" wrapText="1"/>
      <protection/>
    </xf>
    <xf numFmtId="0" fontId="27" fillId="35" borderId="19" xfId="0" applyFont="1" applyFill="1" applyBorder="1" applyAlignment="1">
      <alignment horizontal="left" vertical="center"/>
    </xf>
    <xf numFmtId="0" fontId="10" fillId="35" borderId="17" xfId="0" applyFont="1" applyFill="1" applyBorder="1" applyAlignment="1">
      <alignment vertical="center"/>
    </xf>
    <xf numFmtId="0" fontId="10" fillId="35" borderId="16" xfId="0" applyFont="1" applyFill="1" applyBorder="1" applyAlignment="1">
      <alignment vertical="center"/>
    </xf>
    <xf numFmtId="0" fontId="10" fillId="35" borderId="19" xfId="0" applyFont="1" applyFill="1" applyBorder="1" applyAlignment="1">
      <alignment vertical="center" wrapText="1"/>
    </xf>
    <xf numFmtId="0" fontId="32" fillId="34" borderId="11" xfId="0" applyFont="1" applyFill="1" applyBorder="1" applyAlignment="1">
      <alignment horizontal="left" vertical="center" wrapText="1"/>
    </xf>
    <xf numFmtId="0" fontId="10" fillId="34" borderId="11" xfId="0" applyFont="1" applyFill="1" applyBorder="1" applyAlignment="1">
      <alignment horizontal="center" vertical="center" wrapText="1"/>
    </xf>
    <xf numFmtId="174" fontId="10" fillId="34" borderId="11" xfId="46" applyNumberFormat="1" applyFont="1" applyFill="1" applyBorder="1" applyAlignment="1">
      <alignment horizontal="center" vertical="center" wrapText="1"/>
      <protection/>
    </xf>
    <xf numFmtId="0" fontId="32" fillId="34" borderId="11" xfId="0" applyFont="1" applyFill="1" applyBorder="1" applyAlignment="1">
      <alignment horizontal="center" vertical="center" wrapText="1"/>
    </xf>
    <xf numFmtId="174" fontId="10" fillId="34" borderId="14" xfId="46" applyNumberFormat="1" applyFont="1" applyFill="1" applyBorder="1" applyAlignment="1">
      <alignment horizontal="center" vertical="center" wrapText="1"/>
      <protection/>
    </xf>
    <xf numFmtId="0" fontId="10" fillId="34" borderId="13" xfId="0" applyFont="1" applyFill="1" applyBorder="1" applyAlignment="1">
      <alignment horizontal="center" vertical="center" wrapText="1"/>
    </xf>
    <xf numFmtId="0" fontId="32" fillId="34" borderId="22" xfId="0" applyFont="1" applyFill="1" applyBorder="1" applyAlignment="1">
      <alignment horizontal="left" vertical="center" wrapText="1"/>
    </xf>
    <xf numFmtId="0" fontId="52" fillId="34" borderId="0" xfId="0" applyFont="1" applyFill="1" applyBorder="1" applyAlignment="1">
      <alignment horizontal="left" wrapText="1"/>
    </xf>
    <xf numFmtId="0" fontId="10" fillId="34" borderId="20" xfId="0" applyFont="1" applyFill="1" applyBorder="1" applyAlignment="1">
      <alignment horizontal="center" vertical="center" wrapText="1"/>
    </xf>
    <xf numFmtId="174" fontId="10" fillId="34" borderId="24" xfId="46" applyNumberFormat="1" applyFont="1" applyFill="1" applyBorder="1" applyAlignment="1">
      <alignment horizontal="center" vertical="center" wrapText="1"/>
      <protection/>
    </xf>
    <xf numFmtId="174" fontId="10" fillId="34" borderId="20" xfId="46" applyNumberFormat="1" applyFont="1" applyFill="1" applyBorder="1" applyAlignment="1">
      <alignment horizontal="center" vertical="center" wrapText="1"/>
      <protection/>
    </xf>
    <xf numFmtId="0" fontId="10" fillId="35" borderId="19" xfId="0" applyFont="1" applyFill="1" applyBorder="1" applyAlignment="1">
      <alignment horizontal="center" vertical="center" wrapText="1"/>
    </xf>
    <xf numFmtId="175" fontId="10" fillId="34" borderId="11" xfId="46" applyNumberFormat="1" applyFont="1" applyFill="1" applyBorder="1" applyAlignment="1">
      <alignment horizontal="center" vertical="center"/>
      <protection/>
    </xf>
    <xf numFmtId="0" fontId="10" fillId="35" borderId="12" xfId="0" applyFont="1" applyFill="1" applyBorder="1" applyAlignment="1">
      <alignment vertical="center"/>
    </xf>
    <xf numFmtId="0" fontId="10" fillId="35" borderId="19" xfId="0" applyFont="1" applyFill="1" applyBorder="1" applyAlignment="1">
      <alignment vertical="center"/>
    </xf>
    <xf numFmtId="177" fontId="10" fillId="34" borderId="11" xfId="0" applyNumberFormat="1" applyFont="1" applyFill="1" applyBorder="1" applyAlignment="1">
      <alignment horizontal="center" vertical="center" wrapText="1"/>
    </xf>
    <xf numFmtId="0" fontId="10" fillId="34" borderId="11" xfId="0" applyFont="1" applyFill="1" applyBorder="1" applyAlignment="1">
      <alignment horizontal="left" vertical="center" wrapText="1"/>
    </xf>
    <xf numFmtId="0" fontId="10" fillId="34" borderId="25" xfId="0" applyFont="1" applyFill="1" applyBorder="1" applyAlignment="1">
      <alignment horizontal="center" vertical="center" wrapText="1"/>
    </xf>
    <xf numFmtId="174" fontId="10" fillId="34" borderId="25" xfId="46" applyNumberFormat="1" applyFont="1" applyFill="1" applyBorder="1" applyAlignment="1">
      <alignment horizontal="center" vertical="center" wrapText="1"/>
      <protection/>
    </xf>
    <xf numFmtId="0" fontId="96" fillId="34" borderId="11" xfId="0" applyFont="1" applyFill="1" applyBorder="1" applyAlignment="1">
      <alignment horizontal="left" vertical="center" wrapText="1"/>
    </xf>
    <xf numFmtId="0" fontId="50" fillId="0" borderId="0" xfId="0" applyFont="1" applyAlignment="1">
      <alignment/>
    </xf>
    <xf numFmtId="0" fontId="32" fillId="0" borderId="11" xfId="0" applyFont="1" applyFill="1" applyBorder="1" applyAlignment="1">
      <alignment/>
    </xf>
    <xf numFmtId="0" fontId="10" fillId="0" borderId="11" xfId="0" applyFont="1" applyFill="1" applyBorder="1" applyAlignment="1">
      <alignment/>
    </xf>
    <xf numFmtId="174" fontId="10" fillId="35" borderId="14" xfId="46" applyNumberFormat="1" applyFont="1" applyFill="1" applyBorder="1" applyAlignment="1">
      <alignment horizontal="center" vertical="center" wrapText="1"/>
      <protection/>
    </xf>
    <xf numFmtId="0" fontId="33" fillId="0" borderId="11" xfId="0" applyFont="1" applyBorder="1" applyAlignment="1">
      <alignment/>
    </xf>
    <xf numFmtId="0" fontId="29" fillId="35" borderId="26" xfId="0" applyFont="1" applyFill="1" applyBorder="1" applyAlignment="1">
      <alignment horizontal="center" vertical="center" wrapText="1"/>
    </xf>
    <xf numFmtId="0" fontId="29" fillId="35" borderId="27" xfId="0" applyFont="1" applyFill="1" applyBorder="1" applyAlignment="1">
      <alignment horizontal="center" vertical="center" wrapText="1"/>
    </xf>
    <xf numFmtId="0" fontId="10" fillId="35" borderId="28" xfId="0" applyFont="1" applyFill="1" applyBorder="1" applyAlignment="1">
      <alignment vertical="center"/>
    </xf>
    <xf numFmtId="0" fontId="53" fillId="35" borderId="29" xfId="0" applyFont="1" applyFill="1" applyBorder="1" applyAlignment="1">
      <alignment horizontal="left" vertical="center" indent="1"/>
    </xf>
    <xf numFmtId="0" fontId="53" fillId="35" borderId="29" xfId="0" applyFont="1" applyFill="1" applyBorder="1" applyAlignment="1">
      <alignment horizontal="center" vertical="center" wrapText="1"/>
    </xf>
    <xf numFmtId="0" fontId="53" fillId="35" borderId="30" xfId="0" applyFont="1" applyFill="1" applyBorder="1" applyAlignment="1">
      <alignment horizontal="center" vertical="center" wrapText="1"/>
    </xf>
    <xf numFmtId="0" fontId="10" fillId="34" borderId="31" xfId="0" applyFont="1" applyFill="1" applyBorder="1" applyAlignment="1">
      <alignment vertical="center" wrapText="1"/>
    </xf>
    <xf numFmtId="0" fontId="10" fillId="34" borderId="30" xfId="0" applyFont="1" applyFill="1" applyBorder="1" applyAlignment="1">
      <alignment horizontal="center" vertical="center" wrapText="1"/>
    </xf>
    <xf numFmtId="174" fontId="10" fillId="34" borderId="30" xfId="46" applyNumberFormat="1" applyFont="1" applyFill="1" applyBorder="1" applyAlignment="1">
      <alignment horizontal="center" vertical="center" wrapText="1"/>
      <protection/>
    </xf>
    <xf numFmtId="175" fontId="100" fillId="34" borderId="32" xfId="46" applyNumberFormat="1" applyFont="1" applyFill="1" applyBorder="1" applyAlignment="1">
      <alignment horizontal="center" vertical="center" wrapText="1"/>
      <protection/>
    </xf>
    <xf numFmtId="0" fontId="10" fillId="34" borderId="32"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10" fillId="34" borderId="34" xfId="0" applyFont="1" applyFill="1" applyBorder="1" applyAlignment="1">
      <alignment vertical="center" wrapText="1"/>
    </xf>
    <xf numFmtId="0" fontId="10" fillId="34" borderId="23" xfId="0" applyFont="1" applyFill="1" applyBorder="1" applyAlignment="1">
      <alignment horizontal="center" vertical="center" wrapText="1"/>
    </xf>
    <xf numFmtId="177" fontId="10" fillId="34" borderId="23" xfId="0" applyNumberFormat="1"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35" xfId="0" applyFont="1" applyFill="1" applyBorder="1" applyAlignment="1">
      <alignment vertical="center" wrapText="1"/>
    </xf>
    <xf numFmtId="0" fontId="10" fillId="34" borderId="36" xfId="0" applyFont="1" applyFill="1" applyBorder="1" applyAlignment="1">
      <alignment horizontal="center" vertical="center" wrapText="1"/>
    </xf>
    <xf numFmtId="0" fontId="10" fillId="34" borderId="37" xfId="0" applyFont="1" applyFill="1" applyBorder="1" applyAlignment="1">
      <alignment horizontal="center" vertical="center" wrapText="1"/>
    </xf>
    <xf numFmtId="0" fontId="32" fillId="0" borderId="0" xfId="0" applyFont="1" applyBorder="1" applyAlignment="1">
      <alignment/>
    </xf>
    <xf numFmtId="0" fontId="10" fillId="35" borderId="33" xfId="0" applyFont="1" applyFill="1" applyBorder="1" applyAlignment="1">
      <alignment vertical="center"/>
    </xf>
    <xf numFmtId="0" fontId="53" fillId="35" borderId="26" xfId="0" applyFont="1" applyFill="1" applyBorder="1" applyAlignment="1">
      <alignment vertical="center"/>
    </xf>
    <xf numFmtId="0" fontId="53" fillId="35" borderId="26" xfId="0" applyFont="1" applyFill="1" applyBorder="1" applyAlignment="1">
      <alignment vertical="center" wrapText="1"/>
    </xf>
    <xf numFmtId="0" fontId="32" fillId="35" borderId="27" xfId="0" applyFont="1" applyFill="1" applyBorder="1" applyAlignment="1">
      <alignment/>
    </xf>
    <xf numFmtId="0" fontId="32" fillId="34" borderId="30" xfId="0" applyFont="1" applyFill="1" applyBorder="1" applyAlignment="1">
      <alignment vertical="center" wrapText="1"/>
    </xf>
    <xf numFmtId="175" fontId="10" fillId="34" borderId="30" xfId="46" applyNumberFormat="1" applyFont="1" applyFill="1" applyBorder="1" applyAlignment="1">
      <alignment horizontal="center" vertical="center" wrapText="1"/>
      <protection/>
    </xf>
    <xf numFmtId="0" fontId="32" fillId="34" borderId="27" xfId="0" applyFont="1" applyFill="1" applyBorder="1" applyAlignment="1">
      <alignment vertical="center" wrapText="1"/>
    </xf>
    <xf numFmtId="174" fontId="10" fillId="34" borderId="23" xfId="46" applyNumberFormat="1" applyFont="1" applyFill="1" applyBorder="1" applyAlignment="1">
      <alignment horizontal="center" vertical="center" wrapText="1"/>
      <protection/>
    </xf>
    <xf numFmtId="0" fontId="32" fillId="34" borderId="38" xfId="0" applyFont="1" applyFill="1" applyBorder="1" applyAlignment="1">
      <alignment horizontal="left" vertical="center" wrapText="1"/>
    </xf>
    <xf numFmtId="0" fontId="10" fillId="34" borderId="39" xfId="0" applyFont="1" applyFill="1" applyBorder="1" applyAlignment="1">
      <alignment horizontal="center" vertical="center" wrapText="1"/>
    </xf>
    <xf numFmtId="174" fontId="10" fillId="34" borderId="39" xfId="46" applyNumberFormat="1" applyFont="1" applyFill="1" applyBorder="1" applyAlignment="1">
      <alignment horizontal="center" vertical="center" wrapText="1"/>
      <protection/>
    </xf>
    <xf numFmtId="175" fontId="10" fillId="34" borderId="39" xfId="46" applyNumberFormat="1" applyFont="1" applyFill="1" applyBorder="1" applyAlignment="1">
      <alignment horizontal="center" vertical="center" wrapText="1"/>
      <protection/>
    </xf>
    <xf numFmtId="0" fontId="32" fillId="0" borderId="0" xfId="0" applyFont="1" applyAlignment="1">
      <alignment vertical="center"/>
    </xf>
    <xf numFmtId="0" fontId="32" fillId="34" borderId="40" xfId="0" applyFont="1" applyFill="1" applyBorder="1" applyAlignment="1">
      <alignment horizontal="left" vertical="center" wrapText="1"/>
    </xf>
    <xf numFmtId="174" fontId="10" fillId="34" borderId="27" xfId="46" applyNumberFormat="1" applyFont="1" applyFill="1" applyBorder="1" applyAlignment="1">
      <alignment horizontal="center" vertical="center" wrapText="1"/>
      <protection/>
    </xf>
    <xf numFmtId="174" fontId="10" fillId="34" borderId="33" xfId="46" applyNumberFormat="1" applyFont="1" applyFill="1" applyBorder="1" applyAlignment="1">
      <alignment horizontal="center" vertical="center" wrapText="1"/>
      <protection/>
    </xf>
    <xf numFmtId="0" fontId="32" fillId="0" borderId="0" xfId="0" applyFont="1" applyBorder="1" applyAlignment="1">
      <alignment vertical="center"/>
    </xf>
    <xf numFmtId="174" fontId="10" fillId="35" borderId="21" xfId="46" applyNumberFormat="1" applyFont="1" applyFill="1" applyBorder="1" applyAlignment="1">
      <alignment horizontal="center" vertical="center" wrapText="1"/>
      <protection/>
    </xf>
    <xf numFmtId="0" fontId="27" fillId="35" borderId="12" xfId="0" applyFont="1" applyFill="1" applyBorder="1" applyAlignment="1">
      <alignment vertical="center"/>
    </xf>
    <xf numFmtId="0" fontId="39" fillId="35" borderId="17" xfId="41" applyFont="1" applyFill="1" applyBorder="1" applyAlignment="1">
      <alignment vertical="center"/>
      <protection/>
    </xf>
    <xf numFmtId="3" fontId="15" fillId="34" borderId="20" xfId="41" applyNumberFormat="1" applyFont="1" applyFill="1" applyBorder="1" applyAlignment="1">
      <alignment horizontal="center" vertical="center" wrapText="1"/>
      <protection/>
    </xf>
    <xf numFmtId="3" fontId="15" fillId="34" borderId="18" xfId="41" applyNumberFormat="1" applyFont="1" applyFill="1" applyBorder="1" applyAlignment="1">
      <alignment horizontal="center" vertical="center" wrapText="1"/>
      <protection/>
    </xf>
    <xf numFmtId="0" fontId="39" fillId="35" borderId="0" xfId="41" applyFont="1" applyFill="1" applyBorder="1" applyAlignment="1">
      <alignment vertical="center"/>
      <protection/>
    </xf>
    <xf numFmtId="0" fontId="20" fillId="0" borderId="0" xfId="43" applyFont="1" applyFill="1" applyBorder="1" applyAlignment="1">
      <alignment horizontal="left" vertical="center" wrapText="1"/>
      <protection/>
    </xf>
    <xf numFmtId="0" fontId="17" fillId="33" borderId="41" xfId="0" applyFont="1" applyFill="1" applyBorder="1" applyAlignment="1">
      <alignment horizontal="left"/>
    </xf>
    <xf numFmtId="0" fontId="17" fillId="33" borderId="0" xfId="0" applyFont="1" applyFill="1" applyBorder="1" applyAlignment="1">
      <alignment horizontal="left"/>
    </xf>
    <xf numFmtId="0" fontId="10" fillId="35" borderId="21" xfId="0" applyFont="1" applyFill="1" applyBorder="1" applyAlignment="1">
      <alignment horizontal="center" vertical="center" textRotation="90" wrapText="1"/>
    </xf>
    <xf numFmtId="0" fontId="20" fillId="33" borderId="0" xfId="0" applyFont="1" applyFill="1" applyBorder="1" applyAlignment="1" quotePrefix="1">
      <alignment horizontal="center" wrapText="1"/>
    </xf>
    <xf numFmtId="0" fontId="14" fillId="0" borderId="12"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20" fillId="33" borderId="0" xfId="0" applyFont="1" applyFill="1" applyBorder="1" applyAlignment="1" quotePrefix="1">
      <alignment horizontal="left" wrapText="1"/>
    </xf>
    <xf numFmtId="0" fontId="14" fillId="0" borderId="42" xfId="0" applyFont="1" applyBorder="1" applyAlignment="1">
      <alignment horizontal="left" wrapText="1"/>
    </xf>
    <xf numFmtId="0" fontId="14" fillId="0" borderId="42" xfId="0" applyFont="1" applyBorder="1" applyAlignment="1">
      <alignment horizontal="left"/>
    </xf>
    <xf numFmtId="4" fontId="101" fillId="35" borderId="43" xfId="44" applyNumberFormat="1" applyFont="1" applyFill="1" applyBorder="1" applyAlignment="1">
      <alignment horizontal="center" vertical="center" wrapText="1"/>
      <protection/>
    </xf>
    <xf numFmtId="4" fontId="101" fillId="35" borderId="32" xfId="44" applyNumberFormat="1" applyFont="1" applyFill="1" applyBorder="1" applyAlignment="1">
      <alignment horizontal="center" vertical="center" wrapText="1"/>
      <protection/>
    </xf>
    <xf numFmtId="1" fontId="10" fillId="35" borderId="13" xfId="44" applyNumberFormat="1" applyFont="1" applyFill="1" applyBorder="1" applyAlignment="1">
      <alignment horizontal="center" vertical="center" wrapText="1"/>
      <protection/>
    </xf>
    <xf numFmtId="1" fontId="10" fillId="35" borderId="20" xfId="44" applyNumberFormat="1" applyFont="1" applyFill="1" applyBorder="1" applyAlignment="1">
      <alignment horizontal="center" vertical="center" wrapText="1"/>
      <protection/>
    </xf>
    <xf numFmtId="1" fontId="10" fillId="35" borderId="44" xfId="44" applyNumberFormat="1" applyFont="1" applyFill="1" applyBorder="1" applyAlignment="1">
      <alignment horizontal="center" vertical="center" wrapText="1"/>
      <protection/>
    </xf>
    <xf numFmtId="1" fontId="10" fillId="35" borderId="45" xfId="44" applyNumberFormat="1" applyFont="1" applyFill="1" applyBorder="1" applyAlignment="1">
      <alignment horizontal="center" vertical="center" wrapText="1"/>
      <protection/>
    </xf>
    <xf numFmtId="1" fontId="10" fillId="35" borderId="46" xfId="44" applyNumberFormat="1" applyFont="1" applyFill="1" applyBorder="1" applyAlignment="1">
      <alignment horizontal="center" vertical="center" wrapText="1"/>
      <protection/>
    </xf>
    <xf numFmtId="0" fontId="14" fillId="0" borderId="12" xfId="45" applyFont="1" applyBorder="1" applyAlignment="1">
      <alignment horizontal="left" wrapText="1"/>
      <protection/>
    </xf>
    <xf numFmtId="0" fontId="14" fillId="0" borderId="19" xfId="45" applyFont="1" applyBorder="1" applyAlignment="1">
      <alignment horizontal="left" wrapText="1"/>
      <protection/>
    </xf>
    <xf numFmtId="0" fontId="14" fillId="0" borderId="14" xfId="45" applyFont="1" applyBorder="1" applyAlignment="1">
      <alignment horizontal="left" wrapText="1"/>
      <protection/>
    </xf>
    <xf numFmtId="4" fontId="10" fillId="35" borderId="43" xfId="44" applyNumberFormat="1" applyFont="1" applyFill="1" applyBorder="1" applyAlignment="1">
      <alignment horizontal="center" vertical="center" wrapText="1"/>
      <protection/>
    </xf>
    <xf numFmtId="4" fontId="10" fillId="35" borderId="32" xfId="44" applyNumberFormat="1" applyFont="1" applyFill="1" applyBorder="1" applyAlignment="1">
      <alignment horizontal="center" vertical="center" wrapText="1"/>
      <protection/>
    </xf>
    <xf numFmtId="0" fontId="14" fillId="0" borderId="0" xfId="0" applyFont="1" applyAlignment="1">
      <alignment horizontal="left" vertical="center" wrapText="1"/>
    </xf>
    <xf numFmtId="0" fontId="14" fillId="0" borderId="0" xfId="0" applyFont="1" applyAlignment="1">
      <alignment horizontal="left" vertical="center"/>
    </xf>
    <xf numFmtId="0" fontId="10" fillId="35" borderId="12" xfId="41" applyFont="1" applyFill="1" applyBorder="1" applyAlignment="1">
      <alignment vertical="center"/>
      <protection/>
    </xf>
    <xf numFmtId="0" fontId="10" fillId="35" borderId="19" xfId="41" applyFont="1" applyFill="1" applyBorder="1" applyAlignment="1">
      <alignment vertical="center"/>
      <protection/>
    </xf>
    <xf numFmtId="0" fontId="10" fillId="35" borderId="14" xfId="41" applyFont="1" applyFill="1" applyBorder="1" applyAlignment="1">
      <alignment vertical="center"/>
      <protection/>
    </xf>
    <xf numFmtId="0" fontId="10" fillId="35" borderId="17" xfId="41" applyFont="1" applyFill="1" applyBorder="1" applyAlignment="1">
      <alignment vertical="center"/>
      <protection/>
    </xf>
    <xf numFmtId="0" fontId="10" fillId="35" borderId="16" xfId="41" applyFont="1" applyFill="1" applyBorder="1" applyAlignment="1">
      <alignment vertical="center"/>
      <protection/>
    </xf>
    <xf numFmtId="0" fontId="10" fillId="35" borderId="18" xfId="41" applyFont="1" applyFill="1" applyBorder="1" applyAlignment="1">
      <alignment vertical="center"/>
      <protection/>
    </xf>
    <xf numFmtId="0" fontId="14" fillId="34" borderId="12" xfId="41" applyFont="1" applyFill="1" applyBorder="1" applyAlignment="1">
      <alignment vertical="center" wrapText="1"/>
      <protection/>
    </xf>
    <xf numFmtId="0" fontId="14" fillId="34" borderId="19" xfId="41" applyFont="1" applyFill="1" applyBorder="1" applyAlignment="1">
      <alignment vertical="center" wrapText="1"/>
      <protection/>
    </xf>
    <xf numFmtId="0" fontId="14" fillId="34" borderId="14" xfId="41" applyFont="1" applyFill="1" applyBorder="1" applyAlignment="1">
      <alignment vertical="center" wrapText="1"/>
      <protection/>
    </xf>
    <xf numFmtId="0" fontId="14" fillId="0" borderId="11" xfId="41" applyNumberFormat="1" applyFont="1" applyBorder="1" applyAlignment="1">
      <alignment vertical="center" wrapText="1"/>
      <protection/>
    </xf>
    <xf numFmtId="0" fontId="10" fillId="35" borderId="17" xfId="41" applyFont="1" applyFill="1" applyBorder="1" applyAlignment="1">
      <alignment horizontal="center" vertical="center"/>
      <protection/>
    </xf>
    <xf numFmtId="0" fontId="10" fillId="35" borderId="16" xfId="41" applyFont="1" applyFill="1" applyBorder="1" applyAlignment="1">
      <alignment horizontal="center" vertical="center"/>
      <protection/>
    </xf>
    <xf numFmtId="0" fontId="10" fillId="35" borderId="12" xfId="41" applyFont="1" applyFill="1" applyBorder="1" applyAlignment="1">
      <alignment horizontal="left" vertical="center"/>
      <protection/>
    </xf>
    <xf numFmtId="0" fontId="10" fillId="35" borderId="19" xfId="41" applyFont="1" applyFill="1" applyBorder="1" applyAlignment="1">
      <alignment horizontal="left" vertical="center"/>
      <protection/>
    </xf>
    <xf numFmtId="0" fontId="10" fillId="35" borderId="14" xfId="41" applyFont="1" applyFill="1" applyBorder="1" applyAlignment="1">
      <alignment horizontal="left" vertical="center"/>
      <protection/>
    </xf>
    <xf numFmtId="0" fontId="10" fillId="35" borderId="12" xfId="83" applyFont="1" applyFill="1" applyBorder="1" applyAlignment="1">
      <alignment horizontal="center" vertical="center" wrapText="1"/>
      <protection/>
    </xf>
    <xf numFmtId="0" fontId="10" fillId="35" borderId="19" xfId="83" applyFont="1" applyFill="1" applyBorder="1" applyAlignment="1">
      <alignment horizontal="center" vertical="center" wrapText="1"/>
      <protection/>
    </xf>
    <xf numFmtId="0" fontId="10" fillId="35" borderId="14" xfId="83" applyFont="1" applyFill="1" applyBorder="1" applyAlignment="1">
      <alignment horizontal="center" vertical="center" wrapText="1"/>
      <protection/>
    </xf>
    <xf numFmtId="0" fontId="14" fillId="34" borderId="22" xfId="41" applyFont="1" applyFill="1" applyBorder="1" applyAlignment="1">
      <alignment vertical="center" wrapText="1"/>
      <protection/>
    </xf>
    <xf numFmtId="0" fontId="14" fillId="34" borderId="42" xfId="41" applyFont="1" applyFill="1" applyBorder="1" applyAlignment="1">
      <alignment vertical="center" wrapText="1"/>
      <protection/>
    </xf>
    <xf numFmtId="0" fontId="14" fillId="34" borderId="15" xfId="41" applyFont="1" applyFill="1" applyBorder="1" applyAlignment="1">
      <alignment vertical="center" wrapText="1"/>
      <protection/>
    </xf>
    <xf numFmtId="0" fontId="32" fillId="35" borderId="12" xfId="41" applyFont="1" applyFill="1" applyBorder="1" applyAlignment="1">
      <alignment vertical="center"/>
      <protection/>
    </xf>
    <xf numFmtId="0" fontId="32" fillId="35" borderId="19" xfId="41" applyFont="1" applyFill="1" applyBorder="1" applyAlignment="1">
      <alignment vertical="center"/>
      <protection/>
    </xf>
    <xf numFmtId="0" fontId="32" fillId="35" borderId="14" xfId="41" applyFont="1" applyFill="1" applyBorder="1" applyAlignment="1">
      <alignment vertical="center"/>
      <protection/>
    </xf>
    <xf numFmtId="0" fontId="33" fillId="35" borderId="0" xfId="41" applyFont="1" applyFill="1" applyBorder="1" applyAlignment="1">
      <alignment vertical="center"/>
      <protection/>
    </xf>
    <xf numFmtId="3" fontId="15" fillId="34" borderId="17" xfId="41" applyNumberFormat="1" applyFont="1" applyFill="1" applyBorder="1" applyAlignment="1">
      <alignment horizontal="center" vertical="center" wrapText="1"/>
      <protection/>
    </xf>
    <xf numFmtId="0" fontId="48" fillId="34" borderId="18" xfId="0" applyFont="1" applyFill="1" applyBorder="1" applyAlignment="1">
      <alignment horizontal="center" vertical="center" wrapText="1"/>
    </xf>
    <xf numFmtId="0" fontId="18" fillId="0" borderId="11" xfId="41" applyNumberFormat="1" applyFont="1" applyBorder="1" applyAlignment="1">
      <alignment vertical="center" wrapText="1"/>
      <protection/>
    </xf>
  </cellXfs>
  <cellStyles count="7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2" xfId="33"/>
    <cellStyle name="Following" xfId="34"/>
    <cellStyle name="Millares [0]_Person" xfId="35"/>
    <cellStyle name="Millares_Person" xfId="36"/>
    <cellStyle name="Moeda [0]_aola" xfId="37"/>
    <cellStyle name="Moeda_aola" xfId="38"/>
    <cellStyle name="Moneda [0]_Person" xfId="39"/>
    <cellStyle name="Moneda_Person" xfId="40"/>
    <cellStyle name="Normal 2" xfId="41"/>
    <cellStyle name="Normal 3" xfId="42"/>
    <cellStyle name="Normal 4" xfId="43"/>
    <cellStyle name="Normal_ASTRA_PRICES_03_08 NOT APPLICABLE" xfId="44"/>
    <cellStyle name="Normal_CORSA_NEW_PRICES_03_05" xfId="45"/>
    <cellStyle name="Preise inkl." xfId="46"/>
    <cellStyle name="Schraffur" xfId="47"/>
    <cellStyle name="Separador de milhares [0]_Person" xfId="48"/>
    <cellStyle name="Separador de milhares_Person" xfId="49"/>
    <cellStyle name="Standard 2" xfId="50"/>
    <cellStyle name="Standard 3" xfId="51"/>
    <cellStyle name="Standard 3 2" xfId="52"/>
    <cellStyle name="Standard 4" xfId="53"/>
    <cellStyle name="Standard_Abbrev.XLS" xfId="54"/>
    <cellStyle name="Εισαγωγή" xfId="55"/>
    <cellStyle name="Έλεγχος κελιού" xfId="56"/>
    <cellStyle name="Έμφαση1" xfId="57"/>
    <cellStyle name="Έμφαση2" xfId="58"/>
    <cellStyle name="Έμφαση3" xfId="59"/>
    <cellStyle name="Έμφαση4" xfId="60"/>
    <cellStyle name="Έμφαση5" xfId="61"/>
    <cellStyle name="Έμφαση6" xfId="62"/>
    <cellStyle name="Έξοδος" xfId="63"/>
    <cellStyle name="Επεξηγηματικό κείμενο" xfId="64"/>
    <cellStyle name="Επικεφαλίδα 1" xfId="65"/>
    <cellStyle name="Επικεφαλίδα 2" xfId="66"/>
    <cellStyle name="Επικεφαλίδα 3" xfId="67"/>
    <cellStyle name="Επικεφαλίδα 4" xfId="68"/>
    <cellStyle name="Κακό" xfId="69"/>
    <cellStyle name="Καλό" xfId="70"/>
    <cellStyle name="Comma" xfId="71"/>
    <cellStyle name="Comma [0]" xfId="72"/>
    <cellStyle name="Currency" xfId="73"/>
    <cellStyle name="Currency [0]" xfId="74"/>
    <cellStyle name="Ουδέτερο" xfId="75"/>
    <cellStyle name="Percent" xfId="76"/>
    <cellStyle name="Προειδοποιητικό κείμενο" xfId="77"/>
    <cellStyle name="Σημείωση" xfId="78"/>
    <cellStyle name="Συνδεδεμένο κελί" xfId="79"/>
    <cellStyle name="Σύνολο" xfId="80"/>
    <cellStyle name="Τίτλος" xfId="81"/>
    <cellStyle name="Υπολογισμός" xfId="82"/>
    <cellStyle name="표준_C100 BM 동력성능 종합"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s>
</file>

<file path=xl/drawings/_rels/drawing7.xml.rels><?xml version="1.0" encoding="utf-8" standalone="yes"?><Relationships xmlns="http://schemas.openxmlformats.org/package/2006/relationships"><Relationship Id="rId1" Type="http://schemas.openxmlformats.org/officeDocument/2006/relationships/image" Target="../media/image8.jpe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5591175</xdr:colOff>
      <xdr:row>1</xdr:row>
      <xdr:rowOff>0</xdr:rowOff>
    </xdr:from>
    <xdr:to>
      <xdr:col>2</xdr:col>
      <xdr:colOff>133350</xdr:colOff>
      <xdr:row>4</xdr:row>
      <xdr:rowOff>161925</xdr:rowOff>
    </xdr:to>
    <xdr:pic>
      <xdr:nvPicPr>
        <xdr:cNvPr id="1" name="Picture 2"/>
        <xdr:cNvPicPr preferRelativeResize="1">
          <a:picLocks noChangeAspect="1"/>
        </xdr:cNvPicPr>
      </xdr:nvPicPr>
      <xdr:blipFill>
        <a:blip r:embed="rId1"/>
        <a:srcRect b="14285"/>
        <a:stretch>
          <a:fillRect/>
        </a:stretch>
      </xdr:blipFill>
      <xdr:spPr>
        <a:xfrm>
          <a:off x="5753100" y="228600"/>
          <a:ext cx="1047750" cy="923925"/>
        </a:xfrm>
        <a:prstGeom prst="rect">
          <a:avLst/>
        </a:prstGeom>
        <a:noFill/>
        <a:ln w="9525" cmpd="sng">
          <a:noFill/>
        </a:ln>
      </xdr:spPr>
    </xdr:pic>
    <xdr:clientData/>
  </xdr:twoCellAnchor>
  <xdr:twoCellAnchor editAs="oneCell">
    <xdr:from>
      <xdr:col>0</xdr:col>
      <xdr:colOff>19050</xdr:colOff>
      <xdr:row>5</xdr:row>
      <xdr:rowOff>104775</xdr:rowOff>
    </xdr:from>
    <xdr:to>
      <xdr:col>2</xdr:col>
      <xdr:colOff>190500</xdr:colOff>
      <xdr:row>7</xdr:row>
      <xdr:rowOff>0</xdr:rowOff>
    </xdr:to>
    <xdr:pic>
      <xdr:nvPicPr>
        <xdr:cNvPr id="2" name="Picture 4"/>
        <xdr:cNvPicPr preferRelativeResize="1">
          <a:picLocks noChangeAspect="1"/>
        </xdr:cNvPicPr>
      </xdr:nvPicPr>
      <xdr:blipFill>
        <a:blip r:embed="rId2"/>
        <a:stretch>
          <a:fillRect/>
        </a:stretch>
      </xdr:blipFill>
      <xdr:spPr>
        <a:xfrm>
          <a:off x="19050" y="1285875"/>
          <a:ext cx="6838950" cy="455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1171575</xdr:colOff>
      <xdr:row>0</xdr:row>
      <xdr:rowOff>0</xdr:rowOff>
    </xdr:from>
    <xdr:to>
      <xdr:col>5</xdr:col>
      <xdr:colOff>1171575</xdr:colOff>
      <xdr:row>1</xdr:row>
      <xdr:rowOff>152400</xdr:rowOff>
    </xdr:to>
    <xdr:sp>
      <xdr:nvSpPr>
        <xdr:cNvPr id="1" name="Rectangle 1"/>
        <xdr:cNvSpPr>
          <a:spLocks noChangeAspect="1"/>
        </xdr:cNvSpPr>
      </xdr:nvSpPr>
      <xdr:spPr>
        <a:xfrm>
          <a:off x="6677025" y="0"/>
          <a:ext cx="0" cy="619125"/>
        </a:xfrm>
        <a:prstGeom prst="rect">
          <a:avLst/>
        </a:prstGeom>
        <a:solidFill>
          <a:srgbClr val="777777"/>
        </a:solidFill>
        <a:ln w="25400" cmpd="sng">
          <a:noFill/>
        </a:ln>
      </xdr:spPr>
      <xdr:txBody>
        <a:bodyPr vertOverflow="clip" wrap="square" anchor="ctr"/>
        <a:p>
          <a:pPr algn="ctr">
            <a:defRPr/>
          </a:pPr>
          <a:r>
            <a:rPr lang="en-US" cap="none" sz="4000" b="0" i="1" u="none" baseline="0">
              <a:solidFill>
                <a:srgbClr val="FFFFFF"/>
              </a:solidFill>
            </a:rPr>
            <a:t>1</a:t>
          </a:r>
        </a:p>
      </xdr:txBody>
    </xdr:sp>
    <xdr:clientData/>
  </xdr:twoCellAnchor>
  <xdr:twoCellAnchor editAs="absolute">
    <xdr:from>
      <xdr:col>6</xdr:col>
      <xdr:colOff>552450</xdr:colOff>
      <xdr:row>0</xdr:row>
      <xdr:rowOff>0</xdr:rowOff>
    </xdr:from>
    <xdr:to>
      <xdr:col>6</xdr:col>
      <xdr:colOff>1038225</xdr:colOff>
      <xdr:row>0</xdr:row>
      <xdr:rowOff>457200</xdr:rowOff>
    </xdr:to>
    <xdr:sp>
      <xdr:nvSpPr>
        <xdr:cNvPr id="2" name="Rectangle 2"/>
        <xdr:cNvSpPr>
          <a:spLocks noChangeAspect="1"/>
        </xdr:cNvSpPr>
      </xdr:nvSpPr>
      <xdr:spPr>
        <a:xfrm>
          <a:off x="7248525" y="0"/>
          <a:ext cx="485775" cy="457200"/>
        </a:xfrm>
        <a:prstGeom prst="rect">
          <a:avLst/>
        </a:prstGeom>
        <a:solidFill>
          <a:srgbClr val="4A452A"/>
        </a:solidFill>
        <a:ln w="25400" cmpd="sng">
          <a:noFill/>
        </a:ln>
      </xdr:spPr>
      <xdr:txBody>
        <a:bodyPr vertOverflow="clip" wrap="square" anchor="ctr"/>
        <a:p>
          <a:pPr algn="ctr">
            <a:defRPr/>
          </a:pPr>
          <a:r>
            <a:rPr lang="en-US" cap="none" sz="2800" b="0" i="1" u="none" baseline="0">
              <a:solidFill>
                <a:srgbClr val="FFFFFF"/>
              </a:solidFil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390525</xdr:colOff>
      <xdr:row>0</xdr:row>
      <xdr:rowOff>9525</xdr:rowOff>
    </xdr:from>
    <xdr:to>
      <xdr:col>5</xdr:col>
      <xdr:colOff>857250</xdr:colOff>
      <xdr:row>1</xdr:row>
      <xdr:rowOff>0</xdr:rowOff>
    </xdr:to>
    <xdr:sp>
      <xdr:nvSpPr>
        <xdr:cNvPr id="1" name="Rectangle 29"/>
        <xdr:cNvSpPr>
          <a:spLocks noChangeAspect="1"/>
        </xdr:cNvSpPr>
      </xdr:nvSpPr>
      <xdr:spPr>
        <a:xfrm>
          <a:off x="9429750" y="9525"/>
          <a:ext cx="466725" cy="581025"/>
        </a:xfrm>
        <a:prstGeom prst="rect">
          <a:avLst/>
        </a:prstGeom>
        <a:solidFill>
          <a:srgbClr val="4A452A"/>
        </a:solidFill>
        <a:ln w="25400" cmpd="sng">
          <a:noFill/>
        </a:ln>
      </xdr:spPr>
      <xdr:txBody>
        <a:bodyPr vertOverflow="clip" wrap="square" anchor="ctr"/>
        <a:p>
          <a:pPr algn="ctr">
            <a:defRPr/>
          </a:pPr>
          <a:r>
            <a:rPr lang="en-US" cap="none" sz="3600" b="0" i="1" u="none" baseline="0">
              <a:solidFill>
                <a:srgbClr val="FFFFFF"/>
              </a:solidFill>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552450</xdr:colOff>
      <xdr:row>0</xdr:row>
      <xdr:rowOff>0</xdr:rowOff>
    </xdr:from>
    <xdr:to>
      <xdr:col>5</xdr:col>
      <xdr:colOff>647700</xdr:colOff>
      <xdr:row>1</xdr:row>
      <xdr:rowOff>0</xdr:rowOff>
    </xdr:to>
    <xdr:sp>
      <xdr:nvSpPr>
        <xdr:cNvPr id="1" name="Rectangle 55"/>
        <xdr:cNvSpPr>
          <a:spLocks noChangeAspect="1"/>
        </xdr:cNvSpPr>
      </xdr:nvSpPr>
      <xdr:spPr>
        <a:xfrm>
          <a:off x="8143875" y="0"/>
          <a:ext cx="695325" cy="628650"/>
        </a:xfrm>
        <a:prstGeom prst="rect">
          <a:avLst/>
        </a:prstGeom>
        <a:solidFill>
          <a:srgbClr val="4A452A"/>
        </a:solidFill>
        <a:ln w="25400" cmpd="sng">
          <a:noFill/>
        </a:ln>
      </xdr:spPr>
      <xdr:txBody>
        <a:bodyPr vertOverflow="clip" wrap="square" anchor="ctr"/>
        <a:p>
          <a:pPr algn="ctr">
            <a:defRPr/>
          </a:pPr>
          <a:r>
            <a:rPr lang="en-US" cap="none" sz="4000" b="0" i="1" u="none" baseline="0">
              <a:solidFill>
                <a:srgbClr val="FFFFFF"/>
              </a:solidFill>
            </a:rPr>
            <a:t>3</a:t>
          </a:r>
        </a:p>
      </xdr:txBody>
    </xdr:sp>
    <xdr:clientData/>
  </xdr:twoCellAnchor>
  <xdr:twoCellAnchor editAs="oneCell">
    <xdr:from>
      <xdr:col>0</xdr:col>
      <xdr:colOff>5181600</xdr:colOff>
      <xdr:row>11</xdr:row>
      <xdr:rowOff>19050</xdr:rowOff>
    </xdr:from>
    <xdr:to>
      <xdr:col>0</xdr:col>
      <xdr:colOff>5572125</xdr:colOff>
      <xdr:row>11</xdr:row>
      <xdr:rowOff>400050</xdr:rowOff>
    </xdr:to>
    <xdr:pic>
      <xdr:nvPicPr>
        <xdr:cNvPr id="2" name="Picture 7"/>
        <xdr:cNvPicPr preferRelativeResize="1">
          <a:picLocks noChangeAspect="1"/>
        </xdr:cNvPicPr>
      </xdr:nvPicPr>
      <xdr:blipFill>
        <a:blip r:embed="rId1"/>
        <a:stretch>
          <a:fillRect/>
        </a:stretch>
      </xdr:blipFill>
      <xdr:spPr>
        <a:xfrm>
          <a:off x="5181600" y="5391150"/>
          <a:ext cx="390525" cy="381000"/>
        </a:xfrm>
        <a:prstGeom prst="rect">
          <a:avLst/>
        </a:prstGeom>
        <a:noFill/>
        <a:ln w="9525" cmpd="sng">
          <a:noFill/>
        </a:ln>
      </xdr:spPr>
    </xdr:pic>
    <xdr:clientData/>
  </xdr:twoCellAnchor>
  <xdr:twoCellAnchor editAs="oneCell">
    <xdr:from>
      <xdr:col>0</xdr:col>
      <xdr:colOff>5153025</xdr:colOff>
      <xdr:row>4</xdr:row>
      <xdr:rowOff>9525</xdr:rowOff>
    </xdr:from>
    <xdr:to>
      <xdr:col>0</xdr:col>
      <xdr:colOff>5572125</xdr:colOff>
      <xdr:row>5</xdr:row>
      <xdr:rowOff>9525</xdr:rowOff>
    </xdr:to>
    <xdr:pic>
      <xdr:nvPicPr>
        <xdr:cNvPr id="3" name="Picture 20"/>
        <xdr:cNvPicPr preferRelativeResize="1">
          <a:picLocks noChangeAspect="1"/>
        </xdr:cNvPicPr>
      </xdr:nvPicPr>
      <xdr:blipFill>
        <a:blip r:embed="rId2"/>
        <a:stretch>
          <a:fillRect/>
        </a:stretch>
      </xdr:blipFill>
      <xdr:spPr>
        <a:xfrm>
          <a:off x="5153025" y="2667000"/>
          <a:ext cx="419100" cy="419100"/>
        </a:xfrm>
        <a:prstGeom prst="rect">
          <a:avLst/>
        </a:prstGeom>
        <a:noFill/>
        <a:ln w="9525" cmpd="sng">
          <a:noFill/>
        </a:ln>
      </xdr:spPr>
    </xdr:pic>
    <xdr:clientData/>
  </xdr:twoCellAnchor>
  <xdr:twoCellAnchor editAs="oneCell">
    <xdr:from>
      <xdr:col>0</xdr:col>
      <xdr:colOff>5191125</xdr:colOff>
      <xdr:row>10</xdr:row>
      <xdr:rowOff>28575</xdr:rowOff>
    </xdr:from>
    <xdr:to>
      <xdr:col>0</xdr:col>
      <xdr:colOff>5553075</xdr:colOff>
      <xdr:row>10</xdr:row>
      <xdr:rowOff>390525</xdr:rowOff>
    </xdr:to>
    <xdr:pic>
      <xdr:nvPicPr>
        <xdr:cNvPr id="4" name="Picture 24"/>
        <xdr:cNvPicPr preferRelativeResize="1">
          <a:picLocks noChangeAspect="1"/>
        </xdr:cNvPicPr>
      </xdr:nvPicPr>
      <xdr:blipFill>
        <a:blip r:embed="rId3"/>
        <a:stretch>
          <a:fillRect/>
        </a:stretch>
      </xdr:blipFill>
      <xdr:spPr>
        <a:xfrm>
          <a:off x="5191125" y="4981575"/>
          <a:ext cx="361950" cy="361950"/>
        </a:xfrm>
        <a:prstGeom prst="rect">
          <a:avLst/>
        </a:prstGeom>
        <a:noFill/>
        <a:ln w="9525" cmpd="sng">
          <a:noFill/>
        </a:ln>
      </xdr:spPr>
    </xdr:pic>
    <xdr:clientData/>
  </xdr:twoCellAnchor>
  <xdr:twoCellAnchor editAs="oneCell">
    <xdr:from>
      <xdr:col>0</xdr:col>
      <xdr:colOff>5124450</xdr:colOff>
      <xdr:row>13</xdr:row>
      <xdr:rowOff>9525</xdr:rowOff>
    </xdr:from>
    <xdr:to>
      <xdr:col>0</xdr:col>
      <xdr:colOff>5495925</xdr:colOff>
      <xdr:row>13</xdr:row>
      <xdr:rowOff>390525</xdr:rowOff>
    </xdr:to>
    <xdr:pic>
      <xdr:nvPicPr>
        <xdr:cNvPr id="5" name="Picture 26"/>
        <xdr:cNvPicPr preferRelativeResize="1">
          <a:picLocks noChangeAspect="1"/>
        </xdr:cNvPicPr>
      </xdr:nvPicPr>
      <xdr:blipFill>
        <a:blip r:embed="rId4"/>
        <a:stretch>
          <a:fillRect/>
        </a:stretch>
      </xdr:blipFill>
      <xdr:spPr>
        <a:xfrm>
          <a:off x="5124450" y="6000750"/>
          <a:ext cx="371475" cy="381000"/>
        </a:xfrm>
        <a:prstGeom prst="rect">
          <a:avLst/>
        </a:prstGeom>
        <a:noFill/>
        <a:ln w="9525" cmpd="sng">
          <a:noFill/>
        </a:ln>
      </xdr:spPr>
    </xdr:pic>
    <xdr:clientData/>
  </xdr:twoCellAnchor>
  <xdr:twoCellAnchor editAs="oneCell">
    <xdr:from>
      <xdr:col>0</xdr:col>
      <xdr:colOff>5114925</xdr:colOff>
      <xdr:row>6</xdr:row>
      <xdr:rowOff>9525</xdr:rowOff>
    </xdr:from>
    <xdr:to>
      <xdr:col>0</xdr:col>
      <xdr:colOff>5543550</xdr:colOff>
      <xdr:row>6</xdr:row>
      <xdr:rowOff>419100</xdr:rowOff>
    </xdr:to>
    <xdr:pic>
      <xdr:nvPicPr>
        <xdr:cNvPr id="6" name="Picture 22"/>
        <xdr:cNvPicPr preferRelativeResize="1">
          <a:picLocks noChangeAspect="1"/>
        </xdr:cNvPicPr>
      </xdr:nvPicPr>
      <xdr:blipFill>
        <a:blip r:embed="rId5"/>
        <a:stretch>
          <a:fillRect/>
        </a:stretch>
      </xdr:blipFill>
      <xdr:spPr>
        <a:xfrm>
          <a:off x="5114925" y="3505200"/>
          <a:ext cx="42862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533400</xdr:colOff>
      <xdr:row>0</xdr:row>
      <xdr:rowOff>0</xdr:rowOff>
    </xdr:from>
    <xdr:to>
      <xdr:col>4</xdr:col>
      <xdr:colOff>533400</xdr:colOff>
      <xdr:row>0</xdr:row>
      <xdr:rowOff>609600</xdr:rowOff>
    </xdr:to>
    <xdr:sp>
      <xdr:nvSpPr>
        <xdr:cNvPr id="1" name="Rectangle 1"/>
        <xdr:cNvSpPr>
          <a:spLocks noChangeAspect="1"/>
        </xdr:cNvSpPr>
      </xdr:nvSpPr>
      <xdr:spPr>
        <a:xfrm>
          <a:off x="5495925" y="0"/>
          <a:ext cx="0" cy="609600"/>
        </a:xfrm>
        <a:prstGeom prst="rect">
          <a:avLst/>
        </a:prstGeom>
        <a:solidFill>
          <a:srgbClr val="777777"/>
        </a:soli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absolute">
    <xdr:from>
      <xdr:col>11</xdr:col>
      <xdr:colOff>200025</xdr:colOff>
      <xdr:row>0</xdr:row>
      <xdr:rowOff>19050</xdr:rowOff>
    </xdr:from>
    <xdr:to>
      <xdr:col>12</xdr:col>
      <xdr:colOff>0</xdr:colOff>
      <xdr:row>0</xdr:row>
      <xdr:rowOff>809625</xdr:rowOff>
    </xdr:to>
    <xdr:sp>
      <xdr:nvSpPr>
        <xdr:cNvPr id="2" name="Rectangle 3"/>
        <xdr:cNvSpPr>
          <a:spLocks noChangeAspect="1"/>
        </xdr:cNvSpPr>
      </xdr:nvSpPr>
      <xdr:spPr>
        <a:xfrm>
          <a:off x="12268200" y="19050"/>
          <a:ext cx="838200" cy="790575"/>
        </a:xfrm>
        <a:prstGeom prst="rect">
          <a:avLst/>
        </a:prstGeom>
        <a:solidFill>
          <a:srgbClr val="4A452A"/>
        </a:solidFill>
        <a:ln w="25400" cmpd="sng">
          <a:noFill/>
        </a:ln>
      </xdr:spPr>
      <xdr:txBody>
        <a:bodyPr vertOverflow="clip" wrap="square" anchor="ctr"/>
        <a:p>
          <a:pPr algn="ctr">
            <a:defRPr/>
          </a:pPr>
          <a:r>
            <a:rPr lang="en-US" cap="none" sz="4000" b="0" i="1" u="none" baseline="0">
              <a:solidFill>
                <a:srgbClr val="FFFFFF"/>
              </a:solidFill>
            </a:rPr>
            <a:t>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133350</xdr:colOff>
      <xdr:row>0</xdr:row>
      <xdr:rowOff>0</xdr:rowOff>
    </xdr:from>
    <xdr:to>
      <xdr:col>1</xdr:col>
      <xdr:colOff>133350</xdr:colOff>
      <xdr:row>0</xdr:row>
      <xdr:rowOff>609600</xdr:rowOff>
    </xdr:to>
    <xdr:sp>
      <xdr:nvSpPr>
        <xdr:cNvPr id="1" name="Rectangle 1"/>
        <xdr:cNvSpPr>
          <a:spLocks noChangeAspect="1"/>
        </xdr:cNvSpPr>
      </xdr:nvSpPr>
      <xdr:spPr>
        <a:xfrm>
          <a:off x="5524500" y="0"/>
          <a:ext cx="0" cy="609600"/>
        </a:xfrm>
        <a:prstGeom prst="rect">
          <a:avLst/>
        </a:prstGeom>
        <a:solidFill>
          <a:srgbClr val="777777"/>
        </a:soli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editAs="absolute">
    <xdr:from>
      <xdr:col>3</xdr:col>
      <xdr:colOff>971550</xdr:colOff>
      <xdr:row>0</xdr:row>
      <xdr:rowOff>47625</xdr:rowOff>
    </xdr:from>
    <xdr:to>
      <xdr:col>3</xdr:col>
      <xdr:colOff>1533525</xdr:colOff>
      <xdr:row>0</xdr:row>
      <xdr:rowOff>723900</xdr:rowOff>
    </xdr:to>
    <xdr:sp>
      <xdr:nvSpPr>
        <xdr:cNvPr id="2" name="Rectangle 2"/>
        <xdr:cNvSpPr>
          <a:spLocks noChangeAspect="1"/>
        </xdr:cNvSpPr>
      </xdr:nvSpPr>
      <xdr:spPr>
        <a:xfrm>
          <a:off x="10744200" y="47625"/>
          <a:ext cx="561975" cy="676275"/>
        </a:xfrm>
        <a:prstGeom prst="rect">
          <a:avLst/>
        </a:prstGeom>
        <a:solidFill>
          <a:srgbClr val="4A452A"/>
        </a:solidFill>
        <a:ln w="25400" cmpd="sng">
          <a:noFill/>
        </a:ln>
      </xdr:spPr>
      <xdr:txBody>
        <a:bodyPr vertOverflow="clip" wrap="square" anchor="ctr"/>
        <a:p>
          <a:pPr algn="ctr">
            <a:defRPr/>
          </a:pPr>
          <a:r>
            <a:rPr lang="en-US" cap="none" sz="4000" b="0" i="1" u="none" baseline="0">
              <a:solidFill>
                <a:srgbClr val="FFFFFF"/>
              </a:solidFill>
            </a:rPr>
            <a:t>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0</xdr:row>
      <xdr:rowOff>609600</xdr:rowOff>
    </xdr:from>
    <xdr:to>
      <xdr:col>5</xdr:col>
      <xdr:colOff>800100</xdr:colOff>
      <xdr:row>13</xdr:row>
      <xdr:rowOff>66675</xdr:rowOff>
    </xdr:to>
    <xdr:pic>
      <xdr:nvPicPr>
        <xdr:cNvPr id="1" name="Picture 2"/>
        <xdr:cNvPicPr preferRelativeResize="1">
          <a:picLocks noChangeAspect="1"/>
        </xdr:cNvPicPr>
      </xdr:nvPicPr>
      <xdr:blipFill>
        <a:blip r:embed="rId1"/>
        <a:stretch>
          <a:fillRect/>
        </a:stretch>
      </xdr:blipFill>
      <xdr:spPr>
        <a:xfrm>
          <a:off x="619125" y="609600"/>
          <a:ext cx="9239250" cy="2019300"/>
        </a:xfrm>
        <a:prstGeom prst="rect">
          <a:avLst/>
        </a:prstGeom>
        <a:noFill/>
        <a:ln w="9525" cmpd="sng">
          <a:noFill/>
        </a:ln>
      </xdr:spPr>
    </xdr:pic>
    <xdr:clientData/>
  </xdr:twoCellAnchor>
  <xdr:twoCellAnchor>
    <xdr:from>
      <xdr:col>0</xdr:col>
      <xdr:colOff>38100</xdr:colOff>
      <xdr:row>3</xdr:row>
      <xdr:rowOff>66675</xdr:rowOff>
    </xdr:from>
    <xdr:to>
      <xdr:col>0</xdr:col>
      <xdr:colOff>1285875</xdr:colOff>
      <xdr:row>4</xdr:row>
      <xdr:rowOff>47625</xdr:rowOff>
    </xdr:to>
    <xdr:sp>
      <xdr:nvSpPr>
        <xdr:cNvPr id="2" name="Rectangle 18"/>
        <xdr:cNvSpPr>
          <a:spLocks noChangeAspect="1"/>
        </xdr:cNvSpPr>
      </xdr:nvSpPr>
      <xdr:spPr>
        <a:xfrm>
          <a:off x="38100" y="1009650"/>
          <a:ext cx="1247775" cy="142875"/>
        </a:xfrm>
        <a:prstGeom prst="rect">
          <a:avLst/>
        </a:prstGeom>
        <a:solidFill>
          <a:srgbClr val="FFFFFF"/>
        </a:soli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133350</xdr:colOff>
      <xdr:row>3</xdr:row>
      <xdr:rowOff>38100</xdr:rowOff>
    </xdr:from>
    <xdr:to>
      <xdr:col>0</xdr:col>
      <xdr:colOff>1781175</xdr:colOff>
      <xdr:row>4</xdr:row>
      <xdr:rowOff>142875</xdr:rowOff>
    </xdr:to>
    <xdr:sp>
      <xdr:nvSpPr>
        <xdr:cNvPr id="3" name="Text Box 15"/>
        <xdr:cNvSpPr txBox="1">
          <a:spLocks noChangeAspect="1" noChangeArrowheads="1"/>
        </xdr:cNvSpPr>
      </xdr:nvSpPr>
      <xdr:spPr>
        <a:xfrm>
          <a:off x="133350" y="981075"/>
          <a:ext cx="1647825" cy="266700"/>
        </a:xfrm>
        <a:prstGeom prst="rect">
          <a:avLst/>
        </a:prstGeom>
        <a:solidFill>
          <a:srgbClr val="FFFFFF"/>
        </a:solidFill>
        <a:ln w="9525" cmpd="sng">
          <a:noFill/>
        </a:ln>
      </xdr:spPr>
      <xdr:txBody>
        <a:bodyPr vertOverflow="clip" wrap="square" lIns="36576" tIns="32004" rIns="0" bIns="0"/>
        <a:p>
          <a:pPr algn="l">
            <a:defRPr/>
          </a:pPr>
          <a:r>
            <a:rPr lang="en-US" cap="none" sz="1000" b="0" i="0" u="none" baseline="0">
              <a:solidFill>
                <a:srgbClr val="000000"/>
              </a:solidFill>
              <a:latin typeface="Opel Sans"/>
              <a:ea typeface="Opel Sans"/>
              <a:cs typeface="Opel Sans"/>
            </a:rPr>
            <a:t>Όλες οι διαστάσεις σε </a:t>
          </a:r>
          <a:r>
            <a:rPr lang="en-US" cap="none" sz="1000" b="0" i="0" u="none" baseline="0">
              <a:solidFill>
                <a:srgbClr val="000000"/>
              </a:solidFill>
              <a:latin typeface="Opel Sans"/>
              <a:ea typeface="Opel Sans"/>
              <a:cs typeface="Opel Sans"/>
            </a:rPr>
            <a:t>mm</a:t>
          </a:r>
        </a:p>
      </xdr:txBody>
    </xdr:sp>
    <xdr:clientData/>
  </xdr:twoCellAnchor>
  <xdr:twoCellAnchor editAs="absolute">
    <xdr:from>
      <xdr:col>7</xdr:col>
      <xdr:colOff>409575</xdr:colOff>
      <xdr:row>0</xdr:row>
      <xdr:rowOff>9525</xdr:rowOff>
    </xdr:from>
    <xdr:to>
      <xdr:col>7</xdr:col>
      <xdr:colOff>981075</xdr:colOff>
      <xdr:row>1</xdr:row>
      <xdr:rowOff>0</xdr:rowOff>
    </xdr:to>
    <xdr:sp>
      <xdr:nvSpPr>
        <xdr:cNvPr id="4" name="Rectangle 10"/>
        <xdr:cNvSpPr>
          <a:spLocks noChangeAspect="1"/>
        </xdr:cNvSpPr>
      </xdr:nvSpPr>
      <xdr:spPr>
        <a:xfrm flipH="1">
          <a:off x="11515725" y="9525"/>
          <a:ext cx="571500" cy="609600"/>
        </a:xfrm>
        <a:prstGeom prst="rect">
          <a:avLst/>
        </a:prstGeom>
        <a:solidFill>
          <a:srgbClr val="4A452A"/>
        </a:solidFill>
        <a:ln w="25400" cmpd="sng">
          <a:noFill/>
        </a:ln>
      </xdr:spPr>
      <xdr:txBody>
        <a:bodyPr vertOverflow="clip" wrap="square" anchor="ctr"/>
        <a:p>
          <a:pPr algn="ctr">
            <a:defRPr/>
          </a:pPr>
          <a:r>
            <a:rPr lang="en-US" cap="none" sz="4000" b="0" i="1" u="none" baseline="0">
              <a:solidFill>
                <a:srgbClr val="FFFFFF"/>
              </a:solidFill>
            </a:rPr>
            <a:t>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3</xdr:row>
      <xdr:rowOff>66675</xdr:rowOff>
    </xdr:from>
    <xdr:to>
      <xdr:col>3</xdr:col>
      <xdr:colOff>400050</xdr:colOff>
      <xdr:row>3</xdr:row>
      <xdr:rowOff>323850</xdr:rowOff>
    </xdr:to>
    <xdr:pic>
      <xdr:nvPicPr>
        <xdr:cNvPr id="1" name="Picture 24" descr="http://preprod.gmeconfigurator.com/res/opel/img/tirelabel/tirelabel_noisegroup2.png"/>
        <xdr:cNvPicPr preferRelativeResize="1">
          <a:picLocks noChangeAspect="1"/>
        </xdr:cNvPicPr>
      </xdr:nvPicPr>
      <xdr:blipFill>
        <a:blip r:embed="rId1"/>
        <a:stretch>
          <a:fillRect/>
        </a:stretch>
      </xdr:blipFill>
      <xdr:spPr>
        <a:xfrm>
          <a:off x="6248400" y="1895475"/>
          <a:ext cx="381000" cy="257175"/>
        </a:xfrm>
        <a:prstGeom prst="rect">
          <a:avLst/>
        </a:prstGeom>
        <a:noFill/>
        <a:ln w="9525" cmpd="sng">
          <a:noFill/>
        </a:ln>
      </xdr:spPr>
    </xdr:pic>
    <xdr:clientData/>
  </xdr:twoCellAnchor>
  <xdr:twoCellAnchor editAs="oneCell">
    <xdr:from>
      <xdr:col>3</xdr:col>
      <xdr:colOff>28575</xdr:colOff>
      <xdr:row>2</xdr:row>
      <xdr:rowOff>47625</xdr:rowOff>
    </xdr:from>
    <xdr:to>
      <xdr:col>3</xdr:col>
      <xdr:colOff>409575</xdr:colOff>
      <xdr:row>2</xdr:row>
      <xdr:rowOff>304800</xdr:rowOff>
    </xdr:to>
    <xdr:pic>
      <xdr:nvPicPr>
        <xdr:cNvPr id="2" name="Picture 24" descr="http://preprod.gmeconfigurator.com/res/opel/img/tirelabel/tirelabel_noisegroup2.png"/>
        <xdr:cNvPicPr preferRelativeResize="1">
          <a:picLocks noChangeAspect="1"/>
        </xdr:cNvPicPr>
      </xdr:nvPicPr>
      <xdr:blipFill>
        <a:blip r:embed="rId1"/>
        <a:stretch>
          <a:fillRect/>
        </a:stretch>
      </xdr:blipFill>
      <xdr:spPr>
        <a:xfrm>
          <a:off x="6257925" y="1485900"/>
          <a:ext cx="381000" cy="257175"/>
        </a:xfrm>
        <a:prstGeom prst="rect">
          <a:avLst/>
        </a:prstGeom>
        <a:noFill/>
        <a:ln w="9525" cmpd="sng">
          <a:noFill/>
        </a:ln>
      </xdr:spPr>
    </xdr:pic>
    <xdr:clientData/>
  </xdr:twoCellAnchor>
  <xdr:twoCellAnchor editAs="oneCell">
    <xdr:from>
      <xdr:col>3</xdr:col>
      <xdr:colOff>19050</xdr:colOff>
      <xdr:row>4</xdr:row>
      <xdr:rowOff>66675</xdr:rowOff>
    </xdr:from>
    <xdr:to>
      <xdr:col>3</xdr:col>
      <xdr:colOff>400050</xdr:colOff>
      <xdr:row>4</xdr:row>
      <xdr:rowOff>323850</xdr:rowOff>
    </xdr:to>
    <xdr:pic>
      <xdr:nvPicPr>
        <xdr:cNvPr id="3" name="Picture 24" descr="http://preprod.gmeconfigurator.com/res/opel/img/tirelabel/tirelabel_noisegroup2.png"/>
        <xdr:cNvPicPr preferRelativeResize="1">
          <a:picLocks noChangeAspect="1"/>
        </xdr:cNvPicPr>
      </xdr:nvPicPr>
      <xdr:blipFill>
        <a:blip r:embed="rId1"/>
        <a:stretch>
          <a:fillRect/>
        </a:stretch>
      </xdr:blipFill>
      <xdr:spPr>
        <a:xfrm>
          <a:off x="6248400" y="2219325"/>
          <a:ext cx="381000" cy="257175"/>
        </a:xfrm>
        <a:prstGeom prst="rect">
          <a:avLst/>
        </a:prstGeom>
        <a:noFill/>
        <a:ln w="9525" cmpd="sng">
          <a:noFill/>
        </a:ln>
      </xdr:spPr>
    </xdr:pic>
    <xdr:clientData/>
  </xdr:twoCellAnchor>
  <xdr:twoCellAnchor editAs="absolute">
    <xdr:from>
      <xdr:col>4</xdr:col>
      <xdr:colOff>352425</xdr:colOff>
      <xdr:row>0</xdr:row>
      <xdr:rowOff>0</xdr:rowOff>
    </xdr:from>
    <xdr:to>
      <xdr:col>5</xdr:col>
      <xdr:colOff>0</xdr:colOff>
      <xdr:row>1</xdr:row>
      <xdr:rowOff>0</xdr:rowOff>
    </xdr:to>
    <xdr:sp>
      <xdr:nvSpPr>
        <xdr:cNvPr id="4" name="Rectangle 4"/>
        <xdr:cNvSpPr>
          <a:spLocks noChangeAspect="1"/>
        </xdr:cNvSpPr>
      </xdr:nvSpPr>
      <xdr:spPr>
        <a:xfrm flipH="1">
          <a:off x="7600950" y="0"/>
          <a:ext cx="581025" cy="628650"/>
        </a:xfrm>
        <a:prstGeom prst="rect">
          <a:avLst/>
        </a:prstGeom>
        <a:solidFill>
          <a:srgbClr val="4A452A"/>
        </a:solidFill>
        <a:ln w="25400" cmpd="sng">
          <a:noFill/>
        </a:ln>
      </xdr:spPr>
      <xdr:txBody>
        <a:bodyPr vertOverflow="clip" wrap="square" anchor="ctr"/>
        <a:p>
          <a:pPr algn="ctr">
            <a:defRPr/>
          </a:pPr>
          <a:r>
            <a:rPr lang="en-US" cap="none" sz="4000" b="0" i="1" u="none" baseline="0">
              <a:solidFill>
                <a:srgbClr val="FFFFFF"/>
              </a:solidFill>
            </a:rPr>
            <a:t>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7"/>
  <sheetViews>
    <sheetView showGridLines="0" tabSelected="1" zoomScale="90" zoomScaleNormal="90" zoomScaleSheetLayoutView="100" zoomScalePageLayoutView="0" workbookViewId="0" topLeftCell="A1">
      <selection activeCell="B2" sqref="B2"/>
    </sheetView>
  </sheetViews>
  <sheetFormatPr defaultColWidth="9.00390625" defaultRowHeight="12.75" zeroHeight="1"/>
  <cols>
    <col min="1" max="1" width="2.125" style="0" customWidth="1"/>
    <col min="2" max="2" width="85.375" style="0" customWidth="1"/>
    <col min="3" max="3" width="2.75390625" style="0" customWidth="1"/>
    <col min="4" max="6" width="11.625" style="0" customWidth="1"/>
  </cols>
  <sheetData>
    <row r="1" spans="1:3" s="88" customFormat="1" ht="18" customHeight="1">
      <c r="A1" s="87"/>
      <c r="B1" s="87"/>
      <c r="C1" s="87"/>
    </row>
    <row r="2" spans="1:3" ht="21.75" customHeight="1">
      <c r="A2" s="1"/>
      <c r="B2" s="3" t="s">
        <v>98</v>
      </c>
      <c r="C2" s="1"/>
    </row>
    <row r="3" spans="1:3" ht="20.25">
      <c r="A3" s="1"/>
      <c r="B3" s="4" t="s">
        <v>319</v>
      </c>
      <c r="C3" s="1"/>
    </row>
    <row r="4" spans="1:3" ht="18" customHeight="1">
      <c r="A4" s="1"/>
      <c r="B4" s="4" t="s">
        <v>315</v>
      </c>
      <c r="C4" s="1"/>
    </row>
    <row r="5" spans="1:3" ht="15" customHeight="1">
      <c r="A5" s="1"/>
      <c r="B5" s="85" t="s">
        <v>318</v>
      </c>
      <c r="C5" s="1"/>
    </row>
    <row r="6" spans="1:3" ht="12.75">
      <c r="A6" s="1"/>
      <c r="B6" s="1"/>
      <c r="C6" s="1"/>
    </row>
    <row r="7" spans="1:3" ht="354" customHeight="1">
      <c r="A7" s="1"/>
      <c r="B7" s="2"/>
      <c r="C7" s="1"/>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sheetData>
  <sheetProtection/>
  <printOptions horizontalCentered="1"/>
  <pageMargins left="0.1968503937007874" right="0.1968503937007874" top="0.5905511811023623" bottom="0.3937007874015748" header="0.3937007874015748" footer="0.5905511811023623"/>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N12"/>
  <sheetViews>
    <sheetView showGridLines="0" zoomScalePageLayoutView="0" workbookViewId="0" topLeftCell="A1">
      <selection activeCell="E7" sqref="E7"/>
    </sheetView>
  </sheetViews>
  <sheetFormatPr defaultColWidth="9.00390625" defaultRowHeight="12.75" zeroHeight="1"/>
  <cols>
    <col min="1" max="1" width="4.125" style="5" customWidth="1"/>
    <col min="2" max="2" width="24.625" style="9" customWidth="1"/>
    <col min="3" max="3" width="12.25390625" style="9" customWidth="1"/>
    <col min="4" max="7" width="15.625" style="9" customWidth="1"/>
    <col min="8" max="8" width="0.12890625" style="9" customWidth="1"/>
    <col min="9" max="16" width="9.00390625" style="9" customWidth="1"/>
    <col min="17" max="16384" width="9.00390625" style="9" customWidth="1"/>
  </cols>
  <sheetData>
    <row r="1" spans="1:8" s="93" customFormat="1" ht="36.75" customHeight="1">
      <c r="A1" s="105" t="s">
        <v>320</v>
      </c>
      <c r="B1" s="106"/>
      <c r="C1" s="106"/>
      <c r="D1" s="68"/>
      <c r="E1" s="68"/>
      <c r="F1" s="68"/>
      <c r="G1" s="94"/>
      <c r="H1" s="95"/>
    </row>
    <row r="2" spans="1:8" s="5" customFormat="1" ht="17.25" customHeight="1">
      <c r="A2" s="6"/>
      <c r="B2" s="6"/>
      <c r="C2" s="6"/>
      <c r="D2" s="7"/>
      <c r="E2" s="6"/>
      <c r="F2" s="6"/>
      <c r="G2" s="9"/>
      <c r="H2" s="9"/>
    </row>
    <row r="3" spans="1:8" s="5" customFormat="1" ht="31.5">
      <c r="A3" s="98"/>
      <c r="B3" s="98"/>
      <c r="C3" s="98"/>
      <c r="D3" s="99" t="s">
        <v>302</v>
      </c>
      <c r="E3" s="100" t="s">
        <v>303</v>
      </c>
      <c r="F3" s="100" t="s">
        <v>304</v>
      </c>
      <c r="G3" s="100" t="s">
        <v>305</v>
      </c>
      <c r="H3" s="9"/>
    </row>
    <row r="4" spans="1:8" s="5" customFormat="1" ht="49.5" customHeight="1">
      <c r="A4" s="101"/>
      <c r="B4" s="102" t="s">
        <v>0</v>
      </c>
      <c r="C4" s="103" t="s">
        <v>1</v>
      </c>
      <c r="D4" s="108" t="s">
        <v>330</v>
      </c>
      <c r="E4" s="104"/>
      <c r="F4" s="104"/>
      <c r="G4" s="104"/>
      <c r="H4" s="9"/>
    </row>
    <row r="5" spans="1:14" s="5" customFormat="1" ht="29.25" customHeight="1">
      <c r="A5" s="219" t="s">
        <v>100</v>
      </c>
      <c r="B5" s="107" t="s">
        <v>326</v>
      </c>
      <c r="C5" s="142" t="s">
        <v>323</v>
      </c>
      <c r="D5" s="210">
        <f>'Ανάλυση Τιμών Μοντέλων'!F6</f>
        <v>13300</v>
      </c>
      <c r="E5" s="143"/>
      <c r="F5" s="143"/>
      <c r="G5" s="143"/>
      <c r="H5" s="9"/>
      <c r="I5" s="8"/>
      <c r="J5" s="8"/>
      <c r="K5" s="8"/>
      <c r="L5" s="8"/>
      <c r="M5" s="8"/>
      <c r="N5" s="8"/>
    </row>
    <row r="6" spans="1:14" s="5" customFormat="1" ht="29.25" customHeight="1">
      <c r="A6" s="219"/>
      <c r="B6" s="107" t="s">
        <v>327</v>
      </c>
      <c r="C6" s="142" t="s">
        <v>324</v>
      </c>
      <c r="D6" s="210">
        <f>'Ανάλυση Τιμών Μοντέλων'!F7</f>
        <v>13900</v>
      </c>
      <c r="E6" s="143"/>
      <c r="F6" s="143"/>
      <c r="G6" s="143"/>
      <c r="H6" s="9"/>
      <c r="I6" s="8"/>
      <c r="J6" s="8"/>
      <c r="K6" s="8"/>
      <c r="L6" s="8"/>
      <c r="M6" s="8"/>
      <c r="N6" s="8"/>
    </row>
    <row r="7" spans="1:14" s="5" customFormat="1" ht="29.25" customHeight="1">
      <c r="A7" s="219"/>
      <c r="B7" s="107" t="s">
        <v>328</v>
      </c>
      <c r="C7" s="142" t="s">
        <v>325</v>
      </c>
      <c r="D7" s="143"/>
      <c r="E7" s="210">
        <f>'Ανάλυση Τιμών Μοντέλων'!F8</f>
        <v>15900</v>
      </c>
      <c r="F7" s="210">
        <f>'Ανάλυση Τιμών Μοντέλων'!F9</f>
        <v>18499.999999999996</v>
      </c>
      <c r="G7" s="143"/>
      <c r="H7" s="9"/>
      <c r="I7" s="8"/>
      <c r="J7" s="8"/>
      <c r="K7" s="8"/>
      <c r="L7" s="8"/>
      <c r="M7" s="8"/>
      <c r="N7" s="8"/>
    </row>
    <row r="8" spans="1:14" s="5" customFormat="1" ht="29.25" customHeight="1">
      <c r="A8" s="219"/>
      <c r="B8" s="107" t="s">
        <v>329</v>
      </c>
      <c r="C8" s="142" t="s">
        <v>325</v>
      </c>
      <c r="D8" s="143"/>
      <c r="E8" s="143"/>
      <c r="F8" s="143"/>
      <c r="G8" s="210">
        <f>'Ανάλυση Τιμών Μοντέλων'!F10</f>
        <v>17200</v>
      </c>
      <c r="H8" s="9"/>
      <c r="I8" s="8"/>
      <c r="J8" s="8"/>
      <c r="K8" s="8"/>
      <c r="L8" s="8"/>
      <c r="M8" s="8"/>
      <c r="N8" s="8"/>
    </row>
    <row r="9" spans="1:5" s="10" customFormat="1" ht="12">
      <c r="A9" s="50"/>
      <c r="B9" s="11"/>
      <c r="C9" s="11"/>
      <c r="D9" s="12"/>
      <c r="E9" s="11"/>
    </row>
    <row r="10" spans="1:8" s="10" customFormat="1" ht="228" customHeight="1">
      <c r="A10" s="216" t="s">
        <v>321</v>
      </c>
      <c r="B10" s="216"/>
      <c r="C10" s="216"/>
      <c r="D10" s="216"/>
      <c r="E10" s="216"/>
      <c r="F10" s="216"/>
      <c r="G10" s="216"/>
      <c r="H10" s="216"/>
    </row>
    <row r="11" spans="1:7" s="10" customFormat="1" ht="14.25" customHeight="1">
      <c r="A11" s="217"/>
      <c r="B11" s="218"/>
      <c r="C11" s="218"/>
      <c r="D11" s="218"/>
      <c r="E11" s="218"/>
      <c r="F11" s="218"/>
      <c r="G11" s="218"/>
    </row>
    <row r="12" spans="1:8" s="10" customFormat="1" ht="33" customHeight="1">
      <c r="A12" s="216" t="s">
        <v>322</v>
      </c>
      <c r="B12" s="216"/>
      <c r="C12" s="216"/>
      <c r="D12" s="216"/>
      <c r="E12" s="216"/>
      <c r="F12" s="216"/>
      <c r="G12" s="216"/>
      <c r="H12" s="216"/>
    </row>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sheetData>
  <sheetProtection/>
  <mergeCells count="4">
    <mergeCell ref="A12:H12"/>
    <mergeCell ref="A11:G11"/>
    <mergeCell ref="A5:A8"/>
    <mergeCell ref="A10:H10"/>
  </mergeCells>
  <printOptions horizontalCentered="1"/>
  <pageMargins left="0.1968503937007874" right="0.1968503937007874" top="0.5905511811023623" bottom="0.3937007874015748" header="0.31496062992125984" footer="0.31496062992125984"/>
  <pageSetup fitToHeight="1" fitToWidth="1"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F95"/>
  <sheetViews>
    <sheetView zoomScale="90" zoomScaleNormal="90" zoomScaleSheetLayoutView="100" zoomScalePageLayoutView="0" workbookViewId="0" topLeftCell="A1">
      <selection activeCell="A1" sqref="A1"/>
    </sheetView>
  </sheetViews>
  <sheetFormatPr defaultColWidth="9.00390625" defaultRowHeight="12.75" customHeight="1" zeroHeight="1"/>
  <cols>
    <col min="1" max="1" width="72.625" style="5" customWidth="1"/>
    <col min="2" max="2" width="11.125" style="20" customWidth="1"/>
    <col min="3" max="6" width="11.625" style="5" customWidth="1"/>
    <col min="7" max="16384" width="9.00390625" style="5" customWidth="1"/>
  </cols>
  <sheetData>
    <row r="1" spans="1:6" s="93" customFormat="1" ht="46.5" customHeight="1">
      <c r="A1" s="91" t="s">
        <v>352</v>
      </c>
      <c r="B1" s="89"/>
      <c r="C1" s="92"/>
      <c r="D1" s="92"/>
      <c r="E1" s="92"/>
      <c r="F1" s="92"/>
    </row>
    <row r="2" spans="1:6" ht="12.75">
      <c r="A2" s="6"/>
      <c r="B2" s="18"/>
      <c r="C2" s="6"/>
      <c r="D2" s="6"/>
      <c r="E2" s="6"/>
      <c r="F2" s="6"/>
    </row>
    <row r="3" spans="1:6" s="90" customFormat="1" ht="60.75" customHeight="1">
      <c r="A3" s="169"/>
      <c r="B3" s="170"/>
      <c r="C3" s="171" t="s">
        <v>229</v>
      </c>
      <c r="D3" s="171" t="s">
        <v>369</v>
      </c>
      <c r="E3" s="171" t="s">
        <v>370</v>
      </c>
      <c r="F3" s="171" t="s">
        <v>228</v>
      </c>
    </row>
    <row r="4" spans="1:6" s="90" customFormat="1" ht="16.5" customHeight="1">
      <c r="A4" s="145" t="s">
        <v>27</v>
      </c>
      <c r="B4" s="146"/>
      <c r="C4" s="159"/>
      <c r="D4" s="159"/>
      <c r="E4" s="159"/>
      <c r="F4" s="159"/>
    </row>
    <row r="5" spans="1:6" s="90" customFormat="1" ht="13.5" customHeight="1">
      <c r="A5" s="148" t="s">
        <v>29</v>
      </c>
      <c r="B5" s="149" t="s">
        <v>132</v>
      </c>
      <c r="C5" s="150" t="s">
        <v>7</v>
      </c>
      <c r="D5" s="150" t="s">
        <v>7</v>
      </c>
      <c r="E5" s="150" t="s">
        <v>7</v>
      </c>
      <c r="F5" s="150" t="s">
        <v>7</v>
      </c>
    </row>
    <row r="6" spans="1:6" s="90" customFormat="1" ht="13.5" customHeight="1">
      <c r="A6" s="148" t="s">
        <v>135</v>
      </c>
      <c r="B6" s="149" t="s">
        <v>136</v>
      </c>
      <c r="C6" s="150" t="s">
        <v>7</v>
      </c>
      <c r="D6" s="150" t="s">
        <v>7</v>
      </c>
      <c r="E6" s="150" t="s">
        <v>7</v>
      </c>
      <c r="F6" s="150" t="s">
        <v>7</v>
      </c>
    </row>
    <row r="7" spans="1:6" s="90" customFormat="1" ht="13.5" customHeight="1">
      <c r="A7" s="148" t="s">
        <v>22</v>
      </c>
      <c r="B7" s="149" t="s">
        <v>152</v>
      </c>
      <c r="C7" s="160" t="s">
        <v>2</v>
      </c>
      <c r="D7" s="150" t="s">
        <v>7</v>
      </c>
      <c r="E7" s="160" t="s">
        <v>2</v>
      </c>
      <c r="F7" s="150" t="s">
        <v>7</v>
      </c>
    </row>
    <row r="8" spans="1:6" s="90" customFormat="1" ht="13.5" customHeight="1">
      <c r="A8" s="148" t="s">
        <v>113</v>
      </c>
      <c r="B8" s="149" t="s">
        <v>112</v>
      </c>
      <c r="C8" s="160" t="s">
        <v>2</v>
      </c>
      <c r="D8" s="160" t="s">
        <v>2</v>
      </c>
      <c r="E8" s="160" t="s">
        <v>2</v>
      </c>
      <c r="F8" s="150" t="s">
        <v>7</v>
      </c>
    </row>
    <row r="9" spans="1:6" s="90" customFormat="1" ht="16.5" customHeight="1">
      <c r="A9" s="161" t="s">
        <v>242</v>
      </c>
      <c r="B9" s="162"/>
      <c r="C9" s="147"/>
      <c r="D9" s="147"/>
      <c r="E9" s="147"/>
      <c r="F9" s="147"/>
    </row>
    <row r="10" spans="1:6" s="90" customFormat="1" ht="15.75">
      <c r="A10" s="148" t="s">
        <v>185</v>
      </c>
      <c r="B10" s="149" t="s">
        <v>104</v>
      </c>
      <c r="C10" s="160" t="s">
        <v>30</v>
      </c>
      <c r="D10" s="160" t="s">
        <v>30</v>
      </c>
      <c r="E10" s="160" t="s">
        <v>2</v>
      </c>
      <c r="F10" s="160" t="s">
        <v>30</v>
      </c>
    </row>
    <row r="11" spans="1:6" s="90" customFormat="1" ht="13.5" customHeight="1">
      <c r="A11" s="148" t="s">
        <v>186</v>
      </c>
      <c r="B11" s="149" t="s">
        <v>105</v>
      </c>
      <c r="C11" s="160" t="s">
        <v>30</v>
      </c>
      <c r="D11" s="160" t="s">
        <v>30</v>
      </c>
      <c r="E11" s="160" t="s">
        <v>30</v>
      </c>
      <c r="F11" s="160" t="s">
        <v>30</v>
      </c>
    </row>
    <row r="12" spans="1:6" s="90" customFormat="1" ht="13.5" customHeight="1">
      <c r="A12" s="148" t="s">
        <v>187</v>
      </c>
      <c r="B12" s="149" t="s">
        <v>110</v>
      </c>
      <c r="C12" s="160" t="s">
        <v>30</v>
      </c>
      <c r="D12" s="160" t="s">
        <v>30</v>
      </c>
      <c r="E12" s="160" t="s">
        <v>30</v>
      </c>
      <c r="F12" s="160" t="s">
        <v>30</v>
      </c>
    </row>
    <row r="13" spans="1:6" s="90" customFormat="1" ht="16.5" customHeight="1">
      <c r="A13" s="161" t="s">
        <v>188</v>
      </c>
      <c r="B13" s="162"/>
      <c r="C13" s="147"/>
      <c r="D13" s="147"/>
      <c r="E13" s="147"/>
      <c r="F13" s="147"/>
    </row>
    <row r="14" spans="1:6" s="90" customFormat="1" ht="15.75">
      <c r="A14" s="148" t="s">
        <v>362</v>
      </c>
      <c r="B14" s="149" t="s">
        <v>241</v>
      </c>
      <c r="C14" s="160" t="s">
        <v>30</v>
      </c>
      <c r="D14" s="160" t="s">
        <v>30</v>
      </c>
      <c r="E14" s="160" t="s">
        <v>2</v>
      </c>
      <c r="F14" s="160" t="s">
        <v>2</v>
      </c>
    </row>
    <row r="15" spans="1:6" s="90" customFormat="1" ht="13.5" customHeight="1">
      <c r="A15" s="148" t="s">
        <v>363</v>
      </c>
      <c r="B15" s="149" t="s">
        <v>235</v>
      </c>
      <c r="C15" s="160" t="s">
        <v>2</v>
      </c>
      <c r="D15" s="160" t="s">
        <v>2</v>
      </c>
      <c r="E15" s="160" t="s">
        <v>2</v>
      </c>
      <c r="F15" s="150" t="s">
        <v>7</v>
      </c>
    </row>
    <row r="16" spans="1:6" s="90" customFormat="1" ht="16.5" customHeight="1">
      <c r="A16" s="145" t="s">
        <v>189</v>
      </c>
      <c r="B16" s="146"/>
      <c r="C16" s="147"/>
      <c r="D16" s="147"/>
      <c r="E16" s="147"/>
      <c r="F16" s="147"/>
    </row>
    <row r="17" spans="1:6" s="90" customFormat="1" ht="13.5" customHeight="1">
      <c r="A17" s="148" t="s">
        <v>292</v>
      </c>
      <c r="B17" s="149" t="s">
        <v>291</v>
      </c>
      <c r="C17" s="150" t="s">
        <v>7</v>
      </c>
      <c r="D17" s="149" t="s">
        <v>2</v>
      </c>
      <c r="E17" s="150" t="s">
        <v>7</v>
      </c>
      <c r="F17" s="149" t="s">
        <v>2</v>
      </c>
    </row>
    <row r="18" spans="1:6" s="90" customFormat="1" ht="13.5" customHeight="1">
      <c r="A18" s="148" t="s">
        <v>309</v>
      </c>
      <c r="B18" s="149" t="s">
        <v>308</v>
      </c>
      <c r="C18" s="149" t="s">
        <v>30</v>
      </c>
      <c r="D18" s="150" t="s">
        <v>2</v>
      </c>
      <c r="E18" s="149" t="s">
        <v>30</v>
      </c>
      <c r="F18" s="160" t="s">
        <v>2</v>
      </c>
    </row>
    <row r="19" spans="1:6" s="90" customFormat="1" ht="13.5" customHeight="1">
      <c r="A19" s="148" t="s">
        <v>190</v>
      </c>
      <c r="B19" s="149" t="s">
        <v>184</v>
      </c>
      <c r="C19" s="149" t="s">
        <v>2</v>
      </c>
      <c r="D19" s="150" t="s">
        <v>7</v>
      </c>
      <c r="E19" s="149" t="s">
        <v>2</v>
      </c>
      <c r="F19" s="160" t="s">
        <v>30</v>
      </c>
    </row>
    <row r="20" spans="1:6" s="90" customFormat="1" ht="13.5" customHeight="1">
      <c r="A20" s="148" t="s">
        <v>191</v>
      </c>
      <c r="B20" s="149" t="s">
        <v>183</v>
      </c>
      <c r="C20" s="149" t="s">
        <v>2</v>
      </c>
      <c r="D20" s="160" t="s">
        <v>30</v>
      </c>
      <c r="E20" s="149" t="s">
        <v>2</v>
      </c>
      <c r="F20" s="149" t="s">
        <v>2</v>
      </c>
    </row>
    <row r="21" spans="1:6" s="90" customFormat="1" ht="13.5" customHeight="1">
      <c r="A21" s="148" t="s">
        <v>239</v>
      </c>
      <c r="B21" s="149" t="s">
        <v>240</v>
      </c>
      <c r="C21" s="149" t="s">
        <v>2</v>
      </c>
      <c r="D21" s="149" t="s">
        <v>2</v>
      </c>
      <c r="E21" s="149" t="s">
        <v>2</v>
      </c>
      <c r="F21" s="150" t="s">
        <v>7</v>
      </c>
    </row>
    <row r="22" spans="1:6" s="90" customFormat="1" ht="13.5" customHeight="1">
      <c r="A22" s="148" t="s">
        <v>293</v>
      </c>
      <c r="B22" s="149" t="s">
        <v>283</v>
      </c>
      <c r="C22" s="149" t="s">
        <v>2</v>
      </c>
      <c r="D22" s="149" t="s">
        <v>2</v>
      </c>
      <c r="E22" s="149" t="s">
        <v>2</v>
      </c>
      <c r="F22" s="163">
        <f>'Ανάλυση Τιμών Προαιρ. εξοπλ.'!C5</f>
        <v>1300</v>
      </c>
    </row>
    <row r="23" spans="1:6" s="90" customFormat="1" ht="16.5" customHeight="1">
      <c r="A23" s="161" t="s">
        <v>21</v>
      </c>
      <c r="B23" s="162"/>
      <c r="C23" s="147"/>
      <c r="D23" s="147"/>
      <c r="E23" s="147"/>
      <c r="F23" s="147"/>
    </row>
    <row r="24" spans="1:6" s="90" customFormat="1" ht="15.75">
      <c r="A24" s="148" t="s">
        <v>5</v>
      </c>
      <c r="B24" s="149"/>
      <c r="C24" s="150" t="s">
        <v>7</v>
      </c>
      <c r="D24" s="150" t="s">
        <v>7</v>
      </c>
      <c r="E24" s="150" t="s">
        <v>7</v>
      </c>
      <c r="F24" s="150" t="s">
        <v>7</v>
      </c>
    </row>
    <row r="25" spans="1:6" s="90" customFormat="1" ht="15.75">
      <c r="A25" s="148" t="s">
        <v>147</v>
      </c>
      <c r="B25" s="149" t="s">
        <v>148</v>
      </c>
      <c r="C25" s="150" t="s">
        <v>7</v>
      </c>
      <c r="D25" s="150" t="s">
        <v>7</v>
      </c>
      <c r="E25" s="150" t="s">
        <v>7</v>
      </c>
      <c r="F25" s="150" t="s">
        <v>7</v>
      </c>
    </row>
    <row r="26" spans="1:6" s="90" customFormat="1" ht="15.75">
      <c r="A26" s="148" t="s">
        <v>126</v>
      </c>
      <c r="B26" s="149" t="s">
        <v>127</v>
      </c>
      <c r="C26" s="150" t="s">
        <v>7</v>
      </c>
      <c r="D26" s="149" t="s">
        <v>2</v>
      </c>
      <c r="E26" s="149" t="s">
        <v>2</v>
      </c>
      <c r="F26" s="149" t="s">
        <v>2</v>
      </c>
    </row>
    <row r="27" spans="1:6" s="90" customFormat="1" ht="15.75">
      <c r="A27" s="148" t="s">
        <v>128</v>
      </c>
      <c r="B27" s="149" t="s">
        <v>129</v>
      </c>
      <c r="C27" s="149" t="s">
        <v>2</v>
      </c>
      <c r="D27" s="150" t="s">
        <v>7</v>
      </c>
      <c r="E27" s="150" t="s">
        <v>7</v>
      </c>
      <c r="F27" s="150" t="s">
        <v>7</v>
      </c>
    </row>
    <row r="28" spans="1:6" s="90" customFormat="1" ht="78.75">
      <c r="A28" s="164" t="s">
        <v>364</v>
      </c>
      <c r="B28" s="165" t="s">
        <v>236</v>
      </c>
      <c r="C28" s="165" t="s">
        <v>2</v>
      </c>
      <c r="D28" s="165" t="s">
        <v>2</v>
      </c>
      <c r="E28" s="165" t="s">
        <v>2</v>
      </c>
      <c r="F28" s="166" t="s">
        <v>7</v>
      </c>
    </row>
    <row r="29" spans="1:6" s="90" customFormat="1" ht="15.75">
      <c r="A29" s="148" t="s">
        <v>247</v>
      </c>
      <c r="B29" s="156" t="s">
        <v>202</v>
      </c>
      <c r="C29" s="156" t="s">
        <v>2</v>
      </c>
      <c r="D29" s="156" t="s">
        <v>2</v>
      </c>
      <c r="E29" s="158" t="s">
        <v>7</v>
      </c>
      <c r="F29" s="158" t="s">
        <v>7</v>
      </c>
    </row>
    <row r="30" spans="1:6" s="90" customFormat="1" ht="16.5" customHeight="1">
      <c r="A30" s="145" t="s">
        <v>354</v>
      </c>
      <c r="B30" s="146"/>
      <c r="C30" s="162"/>
      <c r="D30" s="162"/>
      <c r="E30" s="162"/>
      <c r="F30" s="162"/>
    </row>
    <row r="31" spans="1:6" s="90" customFormat="1" ht="15.75">
      <c r="A31" s="148" t="s">
        <v>192</v>
      </c>
      <c r="B31" s="149" t="s">
        <v>106</v>
      </c>
      <c r="C31" s="163">
        <f>'Ανάλυση Τιμών Προαιρ. εξοπλ.'!C7</f>
        <v>350</v>
      </c>
      <c r="D31" s="163">
        <f>C31</f>
        <v>350</v>
      </c>
      <c r="E31" s="163">
        <f>D31</f>
        <v>350</v>
      </c>
      <c r="F31" s="163">
        <f>C31</f>
        <v>350</v>
      </c>
    </row>
    <row r="32" spans="1:6" s="90" customFormat="1" ht="15.75">
      <c r="A32" s="148" t="s">
        <v>193</v>
      </c>
      <c r="B32" s="149" t="s">
        <v>108</v>
      </c>
      <c r="C32" s="163">
        <f>'Ανάλυση Τιμών Προαιρ. εξοπλ.'!C8</f>
        <v>350</v>
      </c>
      <c r="D32" s="163">
        <f>C32</f>
        <v>350</v>
      </c>
      <c r="E32" s="163">
        <f>D32</f>
        <v>350</v>
      </c>
      <c r="F32" s="163">
        <f>C32</f>
        <v>350</v>
      </c>
    </row>
    <row r="33" spans="1:6" s="90" customFormat="1" ht="15.75">
      <c r="A33" s="148" t="s">
        <v>230</v>
      </c>
      <c r="B33" s="149" t="s">
        <v>231</v>
      </c>
      <c r="C33" s="163" t="s">
        <v>2</v>
      </c>
      <c r="D33" s="163" t="s">
        <v>2</v>
      </c>
      <c r="E33" s="163" t="s">
        <v>2</v>
      </c>
      <c r="F33" s="163">
        <f>'Ανάλυση Τιμών Προαιρ. εξοπλ.'!C9</f>
        <v>350</v>
      </c>
    </row>
    <row r="34" spans="1:6" s="90" customFormat="1" ht="16.5" customHeight="1">
      <c r="A34" s="145" t="s">
        <v>194</v>
      </c>
      <c r="B34" s="146"/>
      <c r="C34" s="147"/>
      <c r="D34" s="147"/>
      <c r="E34" s="147"/>
      <c r="F34" s="147"/>
    </row>
    <row r="35" spans="1:6" s="90" customFormat="1" ht="18" customHeight="1">
      <c r="A35" s="148" t="s">
        <v>195</v>
      </c>
      <c r="B35" s="149" t="s">
        <v>111</v>
      </c>
      <c r="C35" s="163">
        <f>'Ανάλυση Τιμών Προαιρ. εξοπλ.'!C10</f>
        <v>120</v>
      </c>
      <c r="D35" s="163">
        <f>C35</f>
        <v>120</v>
      </c>
      <c r="E35" s="163">
        <f>D35</f>
        <v>120</v>
      </c>
      <c r="F35" s="163">
        <f>C35</f>
        <v>120</v>
      </c>
    </row>
    <row r="36" spans="1:6" s="90" customFormat="1" ht="15.75">
      <c r="A36" s="148" t="s">
        <v>196</v>
      </c>
      <c r="B36" s="149" t="s">
        <v>102</v>
      </c>
      <c r="C36" s="163">
        <f>'Ανάλυση Τιμών Προαιρ. εξοπλ.'!C11</f>
        <v>120</v>
      </c>
      <c r="D36" s="163">
        <f>C36</f>
        <v>120</v>
      </c>
      <c r="E36" s="163">
        <f>D36</f>
        <v>120</v>
      </c>
      <c r="F36" s="163">
        <f>C36</f>
        <v>120</v>
      </c>
    </row>
    <row r="37" spans="1:6" s="90" customFormat="1" ht="16.5" customHeight="1">
      <c r="A37" s="145" t="s">
        <v>28</v>
      </c>
      <c r="B37" s="146"/>
      <c r="C37" s="147"/>
      <c r="D37" s="147"/>
      <c r="E37" s="147"/>
      <c r="F37" s="147"/>
    </row>
    <row r="38" spans="1:6" s="90" customFormat="1" ht="31.5">
      <c r="A38" s="148" t="s">
        <v>365</v>
      </c>
      <c r="B38" s="148"/>
      <c r="C38" s="160" t="s">
        <v>30</v>
      </c>
      <c r="D38" s="160" t="s">
        <v>30</v>
      </c>
      <c r="E38" s="160" t="s">
        <v>30</v>
      </c>
      <c r="F38" s="160" t="s">
        <v>30</v>
      </c>
    </row>
    <row r="39" spans="1:6" s="90" customFormat="1" ht="31.5">
      <c r="A39" s="148" t="s">
        <v>366</v>
      </c>
      <c r="B39" s="148"/>
      <c r="C39" s="163">
        <f>'Ανάλυση Τιμών Προαιρ. εξοπλ.'!C22</f>
        <v>240</v>
      </c>
      <c r="D39" s="163">
        <f>C39</f>
        <v>240</v>
      </c>
      <c r="E39" s="163">
        <f>D39</f>
        <v>240</v>
      </c>
      <c r="F39" s="163">
        <f>C39</f>
        <v>240</v>
      </c>
    </row>
    <row r="40" spans="1:6" s="90" customFormat="1" ht="45">
      <c r="A40" s="167" t="s">
        <v>331</v>
      </c>
      <c r="B40" s="148"/>
      <c r="C40" s="163">
        <f>'Ανάλυση Τιμών Προαιρ. εξοπλ.'!C23</f>
        <v>450</v>
      </c>
      <c r="D40" s="163">
        <f>C40</f>
        <v>450</v>
      </c>
      <c r="E40" s="163">
        <f>D40</f>
        <v>450</v>
      </c>
      <c r="F40" s="163">
        <f>C40</f>
        <v>450</v>
      </c>
    </row>
    <row r="41" spans="1:6" s="90" customFormat="1" ht="16.5" customHeight="1">
      <c r="A41" s="145" t="s">
        <v>8</v>
      </c>
      <c r="B41" s="146"/>
      <c r="C41" s="147"/>
      <c r="D41" s="147"/>
      <c r="E41" s="147"/>
      <c r="F41" s="147"/>
    </row>
    <row r="42" spans="1:6" s="90" customFormat="1" ht="15.75">
      <c r="A42" s="148" t="s">
        <v>90</v>
      </c>
      <c r="B42" s="149" t="s">
        <v>142</v>
      </c>
      <c r="C42" s="150" t="s">
        <v>7</v>
      </c>
      <c r="D42" s="149" t="s">
        <v>2</v>
      </c>
      <c r="E42" s="150" t="s">
        <v>7</v>
      </c>
      <c r="F42" s="149" t="s">
        <v>2</v>
      </c>
    </row>
    <row r="43" spans="1:6" s="168" customFormat="1" ht="15.75">
      <c r="A43" s="148" t="s">
        <v>141</v>
      </c>
      <c r="B43" s="149" t="s">
        <v>143</v>
      </c>
      <c r="C43" s="149" t="s">
        <v>2</v>
      </c>
      <c r="D43" s="150" t="s">
        <v>7</v>
      </c>
      <c r="E43" s="149" t="s">
        <v>2</v>
      </c>
      <c r="F43" s="150" t="s">
        <v>7</v>
      </c>
    </row>
    <row r="44" spans="1:6" s="90" customFormat="1" ht="15.75">
      <c r="A44" s="148" t="s">
        <v>150</v>
      </c>
      <c r="B44" s="149" t="s">
        <v>151</v>
      </c>
      <c r="C44" s="149" t="s">
        <v>2</v>
      </c>
      <c r="D44" s="150" t="s">
        <v>7</v>
      </c>
      <c r="E44" s="149" t="s">
        <v>2</v>
      </c>
      <c r="F44" s="150" t="s">
        <v>7</v>
      </c>
    </row>
    <row r="45" spans="1:6" s="90" customFormat="1" ht="15.75">
      <c r="A45" s="148" t="s">
        <v>31</v>
      </c>
      <c r="B45" s="149"/>
      <c r="C45" s="149" t="s">
        <v>10</v>
      </c>
      <c r="D45" s="150" t="s">
        <v>10</v>
      </c>
      <c r="E45" s="149" t="s">
        <v>10</v>
      </c>
      <c r="F45" s="150" t="s">
        <v>10</v>
      </c>
    </row>
    <row r="46" spans="1:6" s="90" customFormat="1" ht="15.75">
      <c r="A46" s="148" t="s">
        <v>25</v>
      </c>
      <c r="B46" s="149"/>
      <c r="C46" s="149" t="s">
        <v>7</v>
      </c>
      <c r="D46" s="150" t="s">
        <v>7</v>
      </c>
      <c r="E46" s="149" t="s">
        <v>7</v>
      </c>
      <c r="F46" s="150" t="s">
        <v>7</v>
      </c>
    </row>
    <row r="47" spans="1:6" s="90" customFormat="1" ht="15.75">
      <c r="A47" s="148" t="s">
        <v>11</v>
      </c>
      <c r="B47" s="149" t="s">
        <v>153</v>
      </c>
      <c r="C47" s="163">
        <f>'Ανάλυση Τιμών Προαιρ. εξοπλ.'!C26</f>
        <v>250</v>
      </c>
      <c r="D47" s="163">
        <f>C47</f>
        <v>250</v>
      </c>
      <c r="E47" s="163">
        <f>C47</f>
        <v>250</v>
      </c>
      <c r="F47" s="163">
        <f>C47</f>
        <v>250</v>
      </c>
    </row>
    <row r="48" spans="1:6" s="90" customFormat="1" ht="15.75">
      <c r="A48" s="148" t="s">
        <v>26</v>
      </c>
      <c r="B48" s="149" t="s">
        <v>101</v>
      </c>
      <c r="C48" s="149" t="s">
        <v>7</v>
      </c>
      <c r="D48" s="150" t="s">
        <v>7</v>
      </c>
      <c r="E48" s="149" t="s">
        <v>7</v>
      </c>
      <c r="F48" s="150" t="s">
        <v>7</v>
      </c>
    </row>
    <row r="49" spans="1:6" s="90" customFormat="1" ht="15.75">
      <c r="A49" s="148" t="s">
        <v>121</v>
      </c>
      <c r="B49" s="149" t="s">
        <v>122</v>
      </c>
      <c r="C49" s="150" t="s">
        <v>7</v>
      </c>
      <c r="D49" s="149" t="s">
        <v>2</v>
      </c>
      <c r="E49" s="149" t="s">
        <v>2</v>
      </c>
      <c r="F49" s="149" t="s">
        <v>2</v>
      </c>
    </row>
    <row r="50" spans="1:6" s="90" customFormat="1" ht="31.5">
      <c r="A50" s="148" t="s">
        <v>367</v>
      </c>
      <c r="B50" s="149" t="s">
        <v>123</v>
      </c>
      <c r="C50" s="150" t="s">
        <v>7</v>
      </c>
      <c r="D50" s="150" t="s">
        <v>7</v>
      </c>
      <c r="E50" s="150" t="s">
        <v>7</v>
      </c>
      <c r="F50" s="150" t="s">
        <v>7</v>
      </c>
    </row>
    <row r="51" spans="1:6" s="90" customFormat="1" ht="15.75">
      <c r="A51" s="148" t="s">
        <v>160</v>
      </c>
      <c r="B51" s="149"/>
      <c r="C51" s="150" t="s">
        <v>7</v>
      </c>
      <c r="D51" s="150" t="s">
        <v>7</v>
      </c>
      <c r="E51" s="150" t="s">
        <v>7</v>
      </c>
      <c r="F51" s="150" t="s">
        <v>7</v>
      </c>
    </row>
    <row r="52" spans="1:6" s="90" customFormat="1" ht="15.75">
      <c r="A52" s="148" t="s">
        <v>33</v>
      </c>
      <c r="B52" s="149"/>
      <c r="C52" s="150" t="s">
        <v>7</v>
      </c>
      <c r="D52" s="150" t="s">
        <v>7</v>
      </c>
      <c r="E52" s="150" t="s">
        <v>7</v>
      </c>
      <c r="F52" s="150" t="s">
        <v>7</v>
      </c>
    </row>
    <row r="53" spans="1:6" s="90" customFormat="1" ht="15.75">
      <c r="A53" s="148" t="s">
        <v>32</v>
      </c>
      <c r="B53" s="149" t="s">
        <v>134</v>
      </c>
      <c r="C53" s="150" t="s">
        <v>7</v>
      </c>
      <c r="D53" s="150" t="s">
        <v>7</v>
      </c>
      <c r="E53" s="150" t="s">
        <v>7</v>
      </c>
      <c r="F53" s="150" t="s">
        <v>7</v>
      </c>
    </row>
    <row r="54" spans="1:6" s="90" customFormat="1" ht="15.75">
      <c r="A54" s="148" t="s">
        <v>24</v>
      </c>
      <c r="B54" s="149"/>
      <c r="C54" s="150" t="s">
        <v>7</v>
      </c>
      <c r="D54" s="150" t="s">
        <v>7</v>
      </c>
      <c r="E54" s="150" t="s">
        <v>7</v>
      </c>
      <c r="F54" s="150" t="s">
        <v>7</v>
      </c>
    </row>
    <row r="55" spans="1:6" s="90" customFormat="1" ht="15.75">
      <c r="A55" s="148" t="s">
        <v>20</v>
      </c>
      <c r="B55" s="149" t="s">
        <v>200</v>
      </c>
      <c r="C55" s="150" t="s">
        <v>7</v>
      </c>
      <c r="D55" s="150" t="s">
        <v>7</v>
      </c>
      <c r="E55" s="150" t="s">
        <v>7</v>
      </c>
      <c r="F55" s="150" t="s">
        <v>7</v>
      </c>
    </row>
    <row r="56" spans="1:6" s="90" customFormat="1" ht="31.5">
      <c r="A56" s="148" t="s">
        <v>368</v>
      </c>
      <c r="B56" s="149" t="s">
        <v>201</v>
      </c>
      <c r="C56" s="150" t="s">
        <v>7</v>
      </c>
      <c r="D56" s="150" t="s">
        <v>7</v>
      </c>
      <c r="E56" s="150" t="s">
        <v>7</v>
      </c>
      <c r="F56" s="150" t="s">
        <v>7</v>
      </c>
    </row>
    <row r="57" spans="1:6" s="90" customFormat="1" ht="15.75">
      <c r="A57" s="148" t="s">
        <v>23</v>
      </c>
      <c r="B57" s="149" t="s">
        <v>149</v>
      </c>
      <c r="C57" s="149" t="s">
        <v>2</v>
      </c>
      <c r="D57" s="149" t="s">
        <v>2</v>
      </c>
      <c r="E57" s="149" t="s">
        <v>2</v>
      </c>
      <c r="F57" s="150" t="s">
        <v>7</v>
      </c>
    </row>
    <row r="58" spans="1:6" s="90" customFormat="1" ht="15.75">
      <c r="A58" s="148" t="s">
        <v>117</v>
      </c>
      <c r="B58" s="149" t="s">
        <v>198</v>
      </c>
      <c r="C58" s="150" t="s">
        <v>7</v>
      </c>
      <c r="D58" s="150" t="s">
        <v>7</v>
      </c>
      <c r="E58" s="150" t="s">
        <v>7</v>
      </c>
      <c r="F58" s="150" t="s">
        <v>7</v>
      </c>
    </row>
    <row r="59" spans="1:6" s="90" customFormat="1" ht="15.75">
      <c r="A59" s="148" t="s">
        <v>156</v>
      </c>
      <c r="B59" s="149"/>
      <c r="C59" s="150" t="s">
        <v>7</v>
      </c>
      <c r="D59" s="150" t="s">
        <v>7</v>
      </c>
      <c r="E59" s="150" t="s">
        <v>7</v>
      </c>
      <c r="F59" s="150" t="s">
        <v>7</v>
      </c>
    </row>
    <row r="60" spans="1:6" s="90" customFormat="1" ht="15.75">
      <c r="A60" s="148" t="s">
        <v>115</v>
      </c>
      <c r="B60" s="149" t="s">
        <v>114</v>
      </c>
      <c r="C60" s="149" t="s">
        <v>2</v>
      </c>
      <c r="D60" s="149" t="s">
        <v>2</v>
      </c>
      <c r="E60" s="149" t="s">
        <v>2</v>
      </c>
      <c r="F60" s="150" t="s">
        <v>7</v>
      </c>
    </row>
    <row r="61" spans="1:6" s="90" customFormat="1" ht="15.75">
      <c r="A61" s="148" t="s">
        <v>311</v>
      </c>
      <c r="B61" s="149" t="s">
        <v>36</v>
      </c>
      <c r="C61" s="149" t="s">
        <v>2</v>
      </c>
      <c r="D61" s="150" t="s">
        <v>7</v>
      </c>
      <c r="E61" s="149" t="s">
        <v>2</v>
      </c>
      <c r="F61" s="149" t="s">
        <v>2</v>
      </c>
    </row>
    <row r="62" spans="1:6" s="90" customFormat="1" ht="15.75">
      <c r="A62" s="148" t="s">
        <v>312</v>
      </c>
      <c r="B62" s="149" t="s">
        <v>199</v>
      </c>
      <c r="C62" s="149" t="s">
        <v>2</v>
      </c>
      <c r="D62" s="149" t="s">
        <v>2</v>
      </c>
      <c r="E62" s="150" t="s">
        <v>7</v>
      </c>
      <c r="F62" s="149" t="s">
        <v>2</v>
      </c>
    </row>
    <row r="63" spans="1:6" s="90" customFormat="1" ht="16.5" customHeight="1">
      <c r="A63" s="145" t="s">
        <v>361</v>
      </c>
      <c r="B63" s="146"/>
      <c r="C63" s="147"/>
      <c r="D63" s="147"/>
      <c r="E63" s="147"/>
      <c r="F63" s="147"/>
    </row>
    <row r="64" spans="1:6" s="90" customFormat="1" ht="15.75">
      <c r="A64" s="148" t="s">
        <v>19</v>
      </c>
      <c r="B64" s="149" t="s">
        <v>133</v>
      </c>
      <c r="C64" s="150" t="s">
        <v>7</v>
      </c>
      <c r="D64" s="150" t="s">
        <v>7</v>
      </c>
      <c r="E64" s="150" t="s">
        <v>7</v>
      </c>
      <c r="F64" s="150" t="s">
        <v>7</v>
      </c>
    </row>
    <row r="65" spans="1:6" s="90" customFormat="1" ht="60">
      <c r="A65" s="155" t="s">
        <v>351</v>
      </c>
      <c r="B65" s="149" t="s">
        <v>294</v>
      </c>
      <c r="C65" s="150" t="s">
        <v>7</v>
      </c>
      <c r="D65" s="150" t="s">
        <v>7</v>
      </c>
      <c r="E65" s="150" t="s">
        <v>7</v>
      </c>
      <c r="F65" s="150" t="s">
        <v>7</v>
      </c>
    </row>
    <row r="66" spans="1:6" s="90" customFormat="1" ht="15.75">
      <c r="A66" s="148" t="s">
        <v>232</v>
      </c>
      <c r="B66" s="156" t="s">
        <v>233</v>
      </c>
      <c r="C66" s="149" t="s">
        <v>2</v>
      </c>
      <c r="D66" s="157" t="s">
        <v>7</v>
      </c>
      <c r="E66" s="158" t="s">
        <v>7</v>
      </c>
      <c r="F66" s="158" t="s">
        <v>7</v>
      </c>
    </row>
    <row r="67" spans="1:6" s="90" customFormat="1" ht="15.75">
      <c r="A67" s="148" t="s">
        <v>137</v>
      </c>
      <c r="B67" s="149" t="s">
        <v>138</v>
      </c>
      <c r="C67" s="150" t="s">
        <v>7</v>
      </c>
      <c r="D67" s="150" t="s">
        <v>7</v>
      </c>
      <c r="E67" s="150" t="s">
        <v>7</v>
      </c>
      <c r="F67" s="150" t="s">
        <v>7</v>
      </c>
    </row>
    <row r="68" spans="1:6" s="90" customFormat="1" ht="15.75">
      <c r="A68" s="148" t="s">
        <v>243</v>
      </c>
      <c r="B68" s="149" t="s">
        <v>238</v>
      </c>
      <c r="C68" s="150" t="s">
        <v>7</v>
      </c>
      <c r="D68" s="150" t="s">
        <v>7</v>
      </c>
      <c r="E68" s="150" t="s">
        <v>7</v>
      </c>
      <c r="F68" s="150" t="s">
        <v>7</v>
      </c>
    </row>
    <row r="69" spans="1:6" s="90" customFormat="1" ht="16.5" customHeight="1">
      <c r="A69" s="145" t="s">
        <v>9</v>
      </c>
      <c r="B69" s="146"/>
      <c r="C69" s="147"/>
      <c r="D69" s="147"/>
      <c r="E69" s="147"/>
      <c r="F69" s="147"/>
    </row>
    <row r="70" spans="1:6" s="90" customFormat="1" ht="15.75">
      <c r="A70" s="148" t="s">
        <v>124</v>
      </c>
      <c r="B70" s="149" t="s">
        <v>125</v>
      </c>
      <c r="C70" s="150" t="s">
        <v>7</v>
      </c>
      <c r="D70" s="150" t="s">
        <v>7</v>
      </c>
      <c r="E70" s="150" t="s">
        <v>7</v>
      </c>
      <c r="F70" s="150" t="s">
        <v>7</v>
      </c>
    </row>
    <row r="71" spans="1:6" s="90" customFormat="1" ht="15.75">
      <c r="A71" s="148" t="s">
        <v>18</v>
      </c>
      <c r="B71" s="149" t="s">
        <v>120</v>
      </c>
      <c r="C71" s="150" t="s">
        <v>7</v>
      </c>
      <c r="D71" s="150" t="s">
        <v>7</v>
      </c>
      <c r="E71" s="150" t="s">
        <v>7</v>
      </c>
      <c r="F71" s="150" t="s">
        <v>7</v>
      </c>
    </row>
    <row r="72" spans="1:6" s="90" customFormat="1" ht="15.75">
      <c r="A72" s="148" t="s">
        <v>34</v>
      </c>
      <c r="B72" s="149" t="s">
        <v>130</v>
      </c>
      <c r="C72" s="150" t="s">
        <v>7</v>
      </c>
      <c r="D72" s="150" t="s">
        <v>7</v>
      </c>
      <c r="E72" s="150" t="s">
        <v>7</v>
      </c>
      <c r="F72" s="150" t="s">
        <v>7</v>
      </c>
    </row>
    <row r="73" spans="1:6" s="90" customFormat="1" ht="15.75">
      <c r="A73" s="148" t="s">
        <v>17</v>
      </c>
      <c r="B73" s="149" t="s">
        <v>131</v>
      </c>
      <c r="C73" s="150" t="s">
        <v>7</v>
      </c>
      <c r="D73" s="150" t="s">
        <v>7</v>
      </c>
      <c r="E73" s="150" t="s">
        <v>7</v>
      </c>
      <c r="F73" s="150" t="s">
        <v>7</v>
      </c>
    </row>
    <row r="74" spans="1:6" s="90" customFormat="1" ht="15.75">
      <c r="A74" s="148" t="s">
        <v>35</v>
      </c>
      <c r="B74" s="149" t="s">
        <v>139</v>
      </c>
      <c r="C74" s="150" t="s">
        <v>7</v>
      </c>
      <c r="D74" s="150" t="s">
        <v>7</v>
      </c>
      <c r="E74" s="149" t="s">
        <v>2</v>
      </c>
      <c r="F74" s="149" t="s">
        <v>2</v>
      </c>
    </row>
    <row r="75" spans="1:6" s="90" customFormat="1" ht="15.75">
      <c r="A75" s="148" t="s">
        <v>359</v>
      </c>
      <c r="B75" s="149" t="s">
        <v>140</v>
      </c>
      <c r="C75" s="149" t="s">
        <v>2</v>
      </c>
      <c r="D75" s="149" t="s">
        <v>2</v>
      </c>
      <c r="E75" s="150" t="s">
        <v>7</v>
      </c>
      <c r="F75" s="150" t="s">
        <v>7</v>
      </c>
    </row>
    <row r="76" spans="1:6" s="90" customFormat="1" ht="15.75">
      <c r="A76" s="148" t="s">
        <v>288</v>
      </c>
      <c r="B76" s="149" t="s">
        <v>146</v>
      </c>
      <c r="C76" s="150" t="s">
        <v>7</v>
      </c>
      <c r="D76" s="149" t="s">
        <v>2</v>
      </c>
      <c r="E76" s="150" t="s">
        <v>7</v>
      </c>
      <c r="F76" s="149" t="s">
        <v>2</v>
      </c>
    </row>
    <row r="77" spans="1:6" s="90" customFormat="1" ht="15.75">
      <c r="A77" s="148" t="s">
        <v>144</v>
      </c>
      <c r="B77" s="149" t="s">
        <v>145</v>
      </c>
      <c r="C77" s="149" t="s">
        <v>2</v>
      </c>
      <c r="D77" s="150" t="s">
        <v>7</v>
      </c>
      <c r="E77" s="149" t="s">
        <v>2</v>
      </c>
      <c r="F77" s="150" t="s">
        <v>7</v>
      </c>
    </row>
    <row r="78" spans="1:6" s="90" customFormat="1" ht="15.75">
      <c r="A78" s="148" t="s">
        <v>360</v>
      </c>
      <c r="B78" s="149" t="s">
        <v>116</v>
      </c>
      <c r="C78" s="150" t="s">
        <v>7</v>
      </c>
      <c r="D78" s="149" t="s">
        <v>2</v>
      </c>
      <c r="E78" s="149" t="s">
        <v>2</v>
      </c>
      <c r="F78" s="149" t="s">
        <v>2</v>
      </c>
    </row>
    <row r="79" spans="1:6" s="90" customFormat="1" ht="15.75">
      <c r="A79" s="148" t="s">
        <v>313</v>
      </c>
      <c r="B79" s="149" t="s">
        <v>204</v>
      </c>
      <c r="C79" s="150" t="s">
        <v>2</v>
      </c>
      <c r="D79" s="150" t="s">
        <v>7</v>
      </c>
      <c r="E79" s="150" t="s">
        <v>7</v>
      </c>
      <c r="F79" s="150" t="s">
        <v>7</v>
      </c>
    </row>
    <row r="80" spans="1:6" s="90" customFormat="1" ht="15.75">
      <c r="A80" s="148" t="s">
        <v>157</v>
      </c>
      <c r="B80" s="149"/>
      <c r="C80" s="150" t="s">
        <v>7</v>
      </c>
      <c r="D80" s="150" t="s">
        <v>7</v>
      </c>
      <c r="E80" s="150" t="s">
        <v>7</v>
      </c>
      <c r="F80" s="150" t="s">
        <v>7</v>
      </c>
    </row>
    <row r="81" spans="1:6" s="90" customFormat="1" ht="15.75">
      <c r="A81" s="148" t="s">
        <v>15</v>
      </c>
      <c r="B81" s="149"/>
      <c r="C81" s="150" t="s">
        <v>7</v>
      </c>
      <c r="D81" s="150" t="s">
        <v>7</v>
      </c>
      <c r="E81" s="150" t="s">
        <v>7</v>
      </c>
      <c r="F81" s="150" t="s">
        <v>7</v>
      </c>
    </row>
    <row r="82" spans="1:6" s="90" customFormat="1" ht="15.75">
      <c r="A82" s="148" t="s">
        <v>203</v>
      </c>
      <c r="B82" s="149" t="s">
        <v>234</v>
      </c>
      <c r="C82" s="151" t="s">
        <v>2</v>
      </c>
      <c r="D82" s="151" t="s">
        <v>2</v>
      </c>
      <c r="E82" s="150" t="s">
        <v>7</v>
      </c>
      <c r="F82" s="151" t="s">
        <v>2</v>
      </c>
    </row>
    <row r="83" spans="1:6" s="90" customFormat="1" ht="15.75">
      <c r="A83" s="148" t="s">
        <v>154</v>
      </c>
      <c r="B83" s="149" t="s">
        <v>155</v>
      </c>
      <c r="C83" s="150" t="s">
        <v>7</v>
      </c>
      <c r="D83" s="150" t="s">
        <v>7</v>
      </c>
      <c r="E83" s="150" t="s">
        <v>7</v>
      </c>
      <c r="F83" s="150" t="s">
        <v>7</v>
      </c>
    </row>
    <row r="84" spans="1:6" s="90" customFormat="1" ht="15.75">
      <c r="A84" s="148" t="s">
        <v>4</v>
      </c>
      <c r="B84" s="149"/>
      <c r="C84" s="150" t="s">
        <v>7</v>
      </c>
      <c r="D84" s="150" t="s">
        <v>7</v>
      </c>
      <c r="E84" s="150" t="s">
        <v>7</v>
      </c>
      <c r="F84" s="150" t="s">
        <v>7</v>
      </c>
    </row>
    <row r="85" spans="1:6" s="90" customFormat="1" ht="16.5" customHeight="1">
      <c r="A85" s="145" t="s">
        <v>12</v>
      </c>
      <c r="B85" s="146"/>
      <c r="C85" s="147"/>
      <c r="D85" s="147"/>
      <c r="E85" s="147"/>
      <c r="F85" s="147"/>
    </row>
    <row r="86" spans="1:6" s="90" customFormat="1" ht="15.75">
      <c r="A86" s="148" t="s">
        <v>159</v>
      </c>
      <c r="B86" s="149"/>
      <c r="C86" s="152" t="s">
        <v>7</v>
      </c>
      <c r="D86" s="152" t="s">
        <v>7</v>
      </c>
      <c r="E86" s="152" t="s">
        <v>7</v>
      </c>
      <c r="F86" s="152" t="s">
        <v>7</v>
      </c>
    </row>
    <row r="87" spans="1:6" s="90" customFormat="1" ht="15.75">
      <c r="A87" s="148" t="s">
        <v>3</v>
      </c>
      <c r="B87" s="153"/>
      <c r="C87" s="152" t="s">
        <v>7</v>
      </c>
      <c r="D87" s="152" t="s">
        <v>7</v>
      </c>
      <c r="E87" s="152" t="s">
        <v>7</v>
      </c>
      <c r="F87" s="152" t="s">
        <v>7</v>
      </c>
    </row>
    <row r="88" spans="1:6" s="90" customFormat="1" ht="15.75">
      <c r="A88" s="148" t="s">
        <v>158</v>
      </c>
      <c r="B88" s="153"/>
      <c r="C88" s="152" t="s">
        <v>7</v>
      </c>
      <c r="D88" s="152" t="s">
        <v>7</v>
      </c>
      <c r="E88" s="152" t="s">
        <v>7</v>
      </c>
      <c r="F88" s="152" t="s">
        <v>7</v>
      </c>
    </row>
    <row r="89" spans="1:6" s="90" customFormat="1" ht="16.5" customHeight="1">
      <c r="A89" s="145" t="s">
        <v>16</v>
      </c>
      <c r="B89" s="146"/>
      <c r="C89" s="147"/>
      <c r="D89" s="147"/>
      <c r="E89" s="147"/>
      <c r="F89" s="147"/>
    </row>
    <row r="90" spans="1:6" s="90" customFormat="1" ht="15.75">
      <c r="A90" s="154" t="s">
        <v>161</v>
      </c>
      <c r="B90" s="153"/>
      <c r="C90" s="152" t="s">
        <v>7</v>
      </c>
      <c r="D90" s="152" t="s">
        <v>7</v>
      </c>
      <c r="E90" s="152" t="s">
        <v>7</v>
      </c>
      <c r="F90" s="152" t="s">
        <v>7</v>
      </c>
    </row>
    <row r="91" spans="1:6" s="90" customFormat="1" ht="15.75">
      <c r="A91" s="154" t="s">
        <v>94</v>
      </c>
      <c r="B91" s="153" t="s">
        <v>13</v>
      </c>
      <c r="C91" s="152" t="s">
        <v>7</v>
      </c>
      <c r="D91" s="152" t="s">
        <v>7</v>
      </c>
      <c r="E91" s="152" t="s">
        <v>7</v>
      </c>
      <c r="F91" s="152" t="s">
        <v>7</v>
      </c>
    </row>
    <row r="92" spans="1:6" ht="12.75" customHeight="1">
      <c r="A92" s="220" t="s">
        <v>349</v>
      </c>
      <c r="B92" s="220"/>
      <c r="C92" s="220"/>
      <c r="D92" s="220"/>
      <c r="E92" s="220"/>
      <c r="F92" s="220"/>
    </row>
    <row r="93" spans="2:6" ht="12.75">
      <c r="B93" s="19"/>
      <c r="C93" s="15"/>
      <c r="D93" s="16"/>
      <c r="E93" s="15"/>
      <c r="F93" s="15"/>
    </row>
    <row r="94" spans="1:6" ht="231.75" customHeight="1">
      <c r="A94" s="221" t="s">
        <v>353</v>
      </c>
      <c r="B94" s="222"/>
      <c r="C94" s="222"/>
      <c r="D94" s="222"/>
      <c r="E94" s="222"/>
      <c r="F94" s="223"/>
    </row>
    <row r="95" spans="1:6" ht="12.75">
      <c r="A95" s="15"/>
      <c r="B95" s="19"/>
      <c r="C95" s="15"/>
      <c r="D95" s="15"/>
      <c r="E95" s="15"/>
      <c r="F95" s="15"/>
    </row>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hidden="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hidden="1"/>
    <row r="600" ht="12.75" customHeight="1"/>
    <row r="601" ht="12.75" customHeight="1" hidden="1"/>
    <row r="602" ht="12.75" customHeight="1" hidden="1"/>
    <row r="603" ht="12.75" customHeight="1"/>
    <row r="604" ht="12.75" customHeight="1"/>
    <row r="605" ht="12.75" customHeight="1" hidden="1"/>
    <row r="606" ht="12.75" customHeight="1" hidden="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sheetData>
  <sheetProtection/>
  <mergeCells count="2">
    <mergeCell ref="A92:F92"/>
    <mergeCell ref="A94:F94"/>
  </mergeCells>
  <printOptions horizontalCentered="1"/>
  <pageMargins left="0.1968503937007874" right="0.1968503937007874" top="0.5905511811023623" bottom="0.3937007874015748" header="0.11811023622047245" footer="0.11811023622047245"/>
  <pageSetup fitToHeight="3" horizontalDpi="600" verticalDpi="600" orientation="landscape" paperSize="9" scale="90" r:id="rId4"/>
  <headerFooter>
    <oddFooter>&amp;C&amp;P ΑΠΟ &amp;N</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G20"/>
  <sheetViews>
    <sheetView showGridLines="0" zoomScale="90" zoomScaleNormal="90" zoomScaleSheetLayoutView="100" zoomScalePageLayoutView="0" workbookViewId="0" topLeftCell="A1">
      <selection activeCell="A1" sqref="A1"/>
    </sheetView>
  </sheetViews>
  <sheetFormatPr defaultColWidth="9.00390625" defaultRowHeight="12.75" zeroHeight="1"/>
  <cols>
    <col min="1" max="1" width="74.625" style="5" customWidth="1"/>
    <col min="2" max="2" width="10.125" style="17" customWidth="1"/>
    <col min="3" max="3" width="7.125" style="5" customWidth="1"/>
    <col min="4" max="4" width="7.75390625" style="5" customWidth="1"/>
    <col min="5" max="5" width="7.875" style="5" customWidth="1"/>
    <col min="6" max="6" width="8.625" style="5" customWidth="1"/>
    <col min="7" max="7" width="9.00390625" style="5" customWidth="1"/>
    <col min="8" max="16384" width="9.00390625" style="5" customWidth="1"/>
  </cols>
  <sheetData>
    <row r="1" spans="1:6" ht="49.5" customHeight="1">
      <c r="A1" s="69" t="s">
        <v>182</v>
      </c>
      <c r="B1" s="68"/>
      <c r="C1" s="70"/>
      <c r="D1" s="70"/>
      <c r="E1" s="70"/>
      <c r="F1" s="70"/>
    </row>
    <row r="2" spans="1:6" ht="12.75">
      <c r="A2" s="6"/>
      <c r="B2" s="13"/>
      <c r="C2" s="51"/>
      <c r="D2" s="51"/>
      <c r="E2" s="51"/>
      <c r="F2" s="51"/>
    </row>
    <row r="3" spans="1:6" s="93" customFormat="1" ht="126">
      <c r="A3" s="172"/>
      <c r="B3" s="172"/>
      <c r="C3" s="173" t="s">
        <v>165</v>
      </c>
      <c r="D3" s="173" t="s">
        <v>175</v>
      </c>
      <c r="E3" s="173" t="s">
        <v>301</v>
      </c>
      <c r="F3" s="174" t="s">
        <v>228</v>
      </c>
    </row>
    <row r="4" spans="1:6" s="90" customFormat="1" ht="21" customHeight="1">
      <c r="A4" s="175" t="s">
        <v>281</v>
      </c>
      <c r="B4" s="176"/>
      <c r="C4" s="177"/>
      <c r="D4" s="177"/>
      <c r="E4" s="177"/>
      <c r="F4" s="178"/>
    </row>
    <row r="5" spans="1:6" s="205" customFormat="1" ht="33" customHeight="1">
      <c r="A5" s="179" t="s">
        <v>371</v>
      </c>
      <c r="B5" s="180" t="s">
        <v>178</v>
      </c>
      <c r="C5" s="181" t="s">
        <v>7</v>
      </c>
      <c r="D5" s="182">
        <f>'Ανάλυση Τιμών Προαιρ. εξοπλ.'!C13</f>
        <v>-200</v>
      </c>
      <c r="E5" s="183" t="s">
        <v>2</v>
      </c>
      <c r="F5" s="184" t="s">
        <v>2</v>
      </c>
    </row>
    <row r="6" spans="1:6" s="205" customFormat="1" ht="33" customHeight="1">
      <c r="A6" s="185" t="s">
        <v>372</v>
      </c>
      <c r="B6" s="186" t="s">
        <v>177</v>
      </c>
      <c r="C6" s="187">
        <f>'Ανάλυση Τιμών Προαιρ. εξοπλ.'!C14</f>
        <v>100</v>
      </c>
      <c r="D6" s="187">
        <f>'Ανάλυση Τιμών Προαιρ. εξοπλ.'!C15</f>
        <v>-230</v>
      </c>
      <c r="E6" s="186" t="s">
        <v>2</v>
      </c>
      <c r="F6" s="184" t="s">
        <v>2</v>
      </c>
    </row>
    <row r="7" spans="1:6" s="205" customFormat="1" ht="33" customHeight="1">
      <c r="A7" s="185" t="s">
        <v>373</v>
      </c>
      <c r="B7" s="188" t="s">
        <v>280</v>
      </c>
      <c r="C7" s="187">
        <f>'Ανάλυση Τιμών Προαιρ. εξοπλ.'!C16</f>
        <v>150</v>
      </c>
      <c r="D7" s="188" t="s">
        <v>2</v>
      </c>
      <c r="E7" s="188" t="s">
        <v>2</v>
      </c>
      <c r="F7" s="184" t="s">
        <v>2</v>
      </c>
    </row>
    <row r="8" spans="1:7" s="205" customFormat="1" ht="33" customHeight="1">
      <c r="A8" s="189" t="s">
        <v>374</v>
      </c>
      <c r="B8" s="190" t="s">
        <v>176</v>
      </c>
      <c r="C8" s="187">
        <f>'Ανάλυση Τιμών Προαιρ. εξοπλ.'!C17</f>
        <v>250</v>
      </c>
      <c r="D8" s="190" t="s">
        <v>2</v>
      </c>
      <c r="E8" s="190" t="s">
        <v>2</v>
      </c>
      <c r="F8" s="191" t="s">
        <v>2</v>
      </c>
      <c r="G8" s="209"/>
    </row>
    <row r="9" spans="1:6" s="90" customFormat="1" ht="15.75">
      <c r="A9" s="193" t="s">
        <v>375</v>
      </c>
      <c r="B9" s="194"/>
      <c r="C9" s="195"/>
      <c r="D9" s="195"/>
      <c r="E9" s="195"/>
      <c r="F9" s="196"/>
    </row>
    <row r="10" spans="1:6" s="205" customFormat="1" ht="33" customHeight="1">
      <c r="A10" s="197" t="s">
        <v>376</v>
      </c>
      <c r="B10" s="183" t="s">
        <v>237</v>
      </c>
      <c r="C10" s="183" t="s">
        <v>2</v>
      </c>
      <c r="D10" s="198" t="s">
        <v>2</v>
      </c>
      <c r="E10" s="180" t="s">
        <v>2</v>
      </c>
      <c r="F10" s="181" t="s">
        <v>7</v>
      </c>
    </row>
    <row r="11" spans="1:6" s="205" customFormat="1" ht="33" customHeight="1">
      <c r="A11" s="199" t="s">
        <v>381</v>
      </c>
      <c r="B11" s="188" t="s">
        <v>179</v>
      </c>
      <c r="C11" s="187" t="s">
        <v>2</v>
      </c>
      <c r="D11" s="200" t="s">
        <v>7</v>
      </c>
      <c r="E11" s="180" t="s">
        <v>2</v>
      </c>
      <c r="F11" s="186" t="s">
        <v>2</v>
      </c>
    </row>
    <row r="12" spans="1:6" s="205" customFormat="1" ht="33" customHeight="1">
      <c r="A12" s="201" t="s">
        <v>377</v>
      </c>
      <c r="B12" s="202" t="s">
        <v>180</v>
      </c>
      <c r="C12" s="202" t="s">
        <v>2</v>
      </c>
      <c r="D12" s="202" t="s">
        <v>2</v>
      </c>
      <c r="E12" s="203" t="s">
        <v>7</v>
      </c>
      <c r="F12" s="204" t="s">
        <v>2</v>
      </c>
    </row>
    <row r="13" spans="1:6" s="90" customFormat="1" ht="15.75">
      <c r="A13" s="193" t="s">
        <v>378</v>
      </c>
      <c r="B13" s="194"/>
      <c r="C13" s="195"/>
      <c r="D13" s="195"/>
      <c r="E13" s="195"/>
      <c r="F13" s="196"/>
    </row>
    <row r="14" spans="1:6" s="90" customFormat="1" ht="33" customHeight="1">
      <c r="A14" s="197" t="s">
        <v>379</v>
      </c>
      <c r="B14" s="183" t="s">
        <v>282</v>
      </c>
      <c r="C14" s="183">
        <f>'Ανάλυση Τιμών Προαιρ. εξοπλ.'!C18</f>
        <v>950</v>
      </c>
      <c r="D14" s="198">
        <f>'Ανάλυση Τιμών Προαιρ. εξοπλ.'!C19</f>
        <v>820</v>
      </c>
      <c r="E14" s="180">
        <f>D14</f>
        <v>820</v>
      </c>
      <c r="F14" s="181" t="s">
        <v>2</v>
      </c>
    </row>
    <row r="15" spans="1:7" s="90" customFormat="1" ht="33" customHeight="1">
      <c r="A15" s="206" t="s">
        <v>310</v>
      </c>
      <c r="B15" s="188" t="s">
        <v>118</v>
      </c>
      <c r="C15" s="207" t="s">
        <v>7</v>
      </c>
      <c r="D15" s="200" t="s">
        <v>7</v>
      </c>
      <c r="E15" s="200" t="s">
        <v>7</v>
      </c>
      <c r="F15" s="208" t="s">
        <v>7</v>
      </c>
      <c r="G15" s="192"/>
    </row>
    <row r="16" spans="1:6" s="90" customFormat="1" ht="33" customHeight="1">
      <c r="A16" s="206" t="s">
        <v>380</v>
      </c>
      <c r="B16" s="188" t="s">
        <v>119</v>
      </c>
      <c r="C16" s="187">
        <f>'Ανάλυση Τιμών Προαιρ. εξοπλ.'!C20</f>
        <v>75</v>
      </c>
      <c r="D16" s="187">
        <f>C16</f>
        <v>75</v>
      </c>
      <c r="E16" s="187" t="s">
        <v>2</v>
      </c>
      <c r="F16" s="187">
        <f>D16</f>
        <v>75</v>
      </c>
    </row>
    <row r="17" spans="1:6" ht="12.75" customHeight="1">
      <c r="A17" s="224" t="s">
        <v>349</v>
      </c>
      <c r="B17" s="224"/>
      <c r="C17" s="224"/>
      <c r="D17" s="224"/>
      <c r="E17" s="224"/>
      <c r="F17" s="224"/>
    </row>
    <row r="18" spans="1:6" ht="12.75">
      <c r="A18" s="14"/>
      <c r="B18" s="14"/>
      <c r="C18" s="21"/>
      <c r="D18" s="22"/>
      <c r="E18" s="22"/>
      <c r="F18" s="22"/>
    </row>
    <row r="19" spans="1:6" ht="12.75">
      <c r="A19" s="15"/>
      <c r="B19" s="6"/>
      <c r="C19" s="23"/>
      <c r="D19" s="6"/>
      <c r="E19" s="6"/>
      <c r="F19" s="6"/>
    </row>
    <row r="20" spans="1:6" ht="12.75">
      <c r="A20" s="24"/>
      <c r="B20" s="25"/>
      <c r="C20" s="26"/>
      <c r="D20" s="26"/>
      <c r="E20" s="26"/>
      <c r="F20" s="26"/>
    </row>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hidden="1"/>
    <row r="536" ht="12.75" hidden="1"/>
    <row r="537" ht="12.75" hidden="1"/>
    <row r="538" ht="12.75"/>
    <row r="539" ht="12.75" hidden="1"/>
    <row r="540" ht="12.75"/>
    <row r="541" ht="12.75"/>
  </sheetData>
  <sheetProtection/>
  <mergeCells count="1">
    <mergeCell ref="A17:F17"/>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7" r:id="rId2"/>
  <colBreaks count="1" manualBreakCount="1">
    <brk id="6" max="85" man="1"/>
  </colBreaks>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CA18"/>
  <sheetViews>
    <sheetView showGridLines="0" zoomScaleSheetLayoutView="80" zoomScalePageLayoutView="0" workbookViewId="0" topLeftCell="A1">
      <selection activeCell="A1" sqref="A1"/>
    </sheetView>
  </sheetViews>
  <sheetFormatPr defaultColWidth="9.00390625" defaultRowHeight="12.75" zeroHeight="1"/>
  <cols>
    <col min="1" max="1" width="32.50390625" style="5" bestFit="1" customWidth="1"/>
    <col min="2" max="2" width="11.25390625" style="5" bestFit="1" customWidth="1"/>
    <col min="3" max="3" width="9.375" style="5" bestFit="1" customWidth="1"/>
    <col min="4" max="4" width="12.00390625" style="5" bestFit="1" customWidth="1"/>
    <col min="5" max="5" width="11.50390625" style="5" bestFit="1" customWidth="1"/>
    <col min="6" max="12" width="13.625" style="5" customWidth="1"/>
    <col min="13" max="13" width="7.00390625" style="110" customWidth="1"/>
    <col min="14" max="14" width="6.875" style="110" hidden="1" customWidth="1"/>
    <col min="15" max="15" width="7.50390625" style="110" hidden="1" customWidth="1"/>
    <col min="16" max="19" width="9.625" style="110" customWidth="1"/>
    <col min="20" max="21" width="9.00390625" style="110" customWidth="1"/>
    <col min="22" max="26" width="9.625" style="110" customWidth="1"/>
    <col min="27" max="28" width="9.00390625" style="110" customWidth="1"/>
    <col min="29" max="16384" width="9.00390625" style="5" customWidth="1"/>
  </cols>
  <sheetData>
    <row r="1" spans="1:12" ht="64.5" customHeight="1">
      <c r="A1" s="211" t="s">
        <v>341</v>
      </c>
      <c r="B1" s="144"/>
      <c r="C1" s="144"/>
      <c r="D1" s="144"/>
      <c r="E1" s="144"/>
      <c r="F1" s="144"/>
      <c r="G1" s="144"/>
      <c r="H1" s="144"/>
      <c r="I1" s="144"/>
      <c r="J1" s="144"/>
      <c r="K1" s="144"/>
      <c r="L1" s="144"/>
    </row>
    <row r="2" spans="1:12" ht="16.5" customHeight="1">
      <c r="A2" s="27"/>
      <c r="B2" s="28"/>
      <c r="C2" s="28"/>
      <c r="D2" s="28"/>
      <c r="E2" s="28"/>
      <c r="F2" s="28"/>
      <c r="G2" s="28"/>
      <c r="H2" s="109">
        <v>0.24</v>
      </c>
      <c r="I2" s="28"/>
      <c r="J2" s="28"/>
      <c r="K2" s="29"/>
      <c r="L2" s="31"/>
    </row>
    <row r="3" spans="1:28" s="90" customFormat="1" ht="39" customHeight="1">
      <c r="A3" s="229" t="s">
        <v>332</v>
      </c>
      <c r="B3" s="229" t="s">
        <v>37</v>
      </c>
      <c r="C3" s="229" t="s">
        <v>65</v>
      </c>
      <c r="D3" s="229" t="s">
        <v>340</v>
      </c>
      <c r="E3" s="229" t="s">
        <v>333</v>
      </c>
      <c r="F3" s="237" t="s">
        <v>355</v>
      </c>
      <c r="G3" s="227" t="s">
        <v>334</v>
      </c>
      <c r="H3" s="227" t="s">
        <v>335</v>
      </c>
      <c r="I3" s="227" t="s">
        <v>316</v>
      </c>
      <c r="J3" s="231" t="s">
        <v>336</v>
      </c>
      <c r="K3" s="232"/>
      <c r="L3" s="233"/>
      <c r="M3" s="111"/>
      <c r="N3" s="111"/>
      <c r="O3" s="111"/>
      <c r="P3" s="111"/>
      <c r="Q3" s="111"/>
      <c r="R3" s="111"/>
      <c r="S3" s="111"/>
      <c r="T3" s="111"/>
      <c r="U3" s="111"/>
      <c r="V3" s="111"/>
      <c r="W3" s="111"/>
      <c r="X3" s="111"/>
      <c r="Y3" s="111"/>
      <c r="Z3" s="111"/>
      <c r="AA3" s="111"/>
      <c r="AB3" s="111"/>
    </row>
    <row r="4" spans="1:28" s="90" customFormat="1" ht="57" customHeight="1">
      <c r="A4" s="230"/>
      <c r="B4" s="230"/>
      <c r="C4" s="230"/>
      <c r="D4" s="230"/>
      <c r="E4" s="230"/>
      <c r="F4" s="238"/>
      <c r="G4" s="228"/>
      <c r="H4" s="228"/>
      <c r="I4" s="228"/>
      <c r="J4" s="118" t="s">
        <v>337</v>
      </c>
      <c r="K4" s="118" t="s">
        <v>338</v>
      </c>
      <c r="L4" s="118" t="s">
        <v>339</v>
      </c>
      <c r="M4" s="111"/>
      <c r="N4" s="111"/>
      <c r="O4" s="111"/>
      <c r="P4" s="111"/>
      <c r="Q4" s="111"/>
      <c r="R4" s="111"/>
      <c r="S4" s="111"/>
      <c r="T4" s="111"/>
      <c r="U4" s="111"/>
      <c r="V4" s="111"/>
      <c r="W4" s="111"/>
      <c r="X4" s="111"/>
      <c r="Y4" s="111"/>
      <c r="Z4" s="111"/>
      <c r="AA4" s="111"/>
      <c r="AB4" s="111"/>
    </row>
    <row r="5" spans="1:12" ht="15.75">
      <c r="A5" s="27"/>
      <c r="B5" s="28"/>
      <c r="C5" s="28"/>
      <c r="D5" s="28"/>
      <c r="E5" s="28"/>
      <c r="F5" s="28"/>
      <c r="G5" s="28"/>
      <c r="H5" s="28"/>
      <c r="I5" s="28"/>
      <c r="J5" s="28"/>
      <c r="K5" s="30"/>
      <c r="L5" s="30"/>
    </row>
    <row r="6" spans="1:28" s="90" customFormat="1" ht="17.25" customHeight="1">
      <c r="A6" s="121" t="s">
        <v>342</v>
      </c>
      <c r="B6" s="122" t="s">
        <v>225</v>
      </c>
      <c r="C6" s="122" t="s">
        <v>100</v>
      </c>
      <c r="D6" s="122">
        <v>115</v>
      </c>
      <c r="E6" s="123">
        <f>IF(D6&lt;=100,N6*95%,(IF(D6&lt;=120,N6*100%,(IF(D6&lt;=140,N6*110%,(IF(D6&lt;=160,N6*120%,(IF(D6&lt;=180,N6*130%,(IF(D6&lt;=200,N6*140%,(IF(D6&lt;=250,N6*160%,(IF(D6&gt;=251,N6*200%,"ADAM")))))))))))))))</f>
        <v>0.04</v>
      </c>
      <c r="F6" s="124">
        <f>G6+H6+O6</f>
        <v>13300</v>
      </c>
      <c r="G6" s="125">
        <v>10390.625</v>
      </c>
      <c r="H6" s="125">
        <f>G6*$H$2</f>
        <v>2493.75</v>
      </c>
      <c r="I6" s="125">
        <f>E6*G6</f>
        <v>415.625</v>
      </c>
      <c r="J6" s="124">
        <v>1229</v>
      </c>
      <c r="K6" s="124">
        <f>G6+H6</f>
        <v>12884.375</v>
      </c>
      <c r="L6" s="124">
        <f>K6</f>
        <v>12884.375</v>
      </c>
      <c r="M6" s="111"/>
      <c r="N6" s="119">
        <f>IF(G6&lt;=14000,4%,(IF(G6&lt;=17000,8%,(IF(G6&lt;=20000,16%,(IF(G6&lt;=25000,24%,(IF(G6&gt;=25001,32%,"ADAM")))))))))</f>
        <v>0.04</v>
      </c>
      <c r="O6" s="120">
        <f>IF(G6&lt;=14000,G6*4%,(IF(G6&lt;=17000,G6*8%,(IF(G6&lt;=20000,G6*16%,(IF(G6&lt;=25000,G6*24%,(IF(G6&gt;=25001,G6*32%,"alexandros")))))))))</f>
        <v>415.625</v>
      </c>
      <c r="P6" s="111"/>
      <c r="Q6" s="111"/>
      <c r="R6" s="111"/>
      <c r="S6" s="111"/>
      <c r="T6" s="111"/>
      <c r="U6" s="111"/>
      <c r="V6" s="111"/>
      <c r="W6" s="111"/>
      <c r="X6" s="111"/>
      <c r="Y6" s="111"/>
      <c r="Z6" s="111"/>
      <c r="AA6" s="111"/>
      <c r="AB6" s="111"/>
    </row>
    <row r="7" spans="1:28" s="90" customFormat="1" ht="17.25" customHeight="1">
      <c r="A7" s="121" t="s">
        <v>343</v>
      </c>
      <c r="B7" s="122" t="s">
        <v>226</v>
      </c>
      <c r="C7" s="122" t="s">
        <v>100</v>
      </c>
      <c r="D7" s="122">
        <v>109</v>
      </c>
      <c r="E7" s="123">
        <f>IF(D7&lt;=100,N7*95%,(IF(D7&lt;=120,N7*100%,(IF(D7&lt;=140,N7*110%,(IF(D7&lt;=160,N7*120%,(IF(D7&lt;=180,N7*130%,(IF(D7&lt;=200,N7*140%,(IF(D7&lt;=250,N7*160%,(IF(D7&gt;=251,N7*200%,"ADAM")))))))))))))))</f>
        <v>0.04</v>
      </c>
      <c r="F7" s="124">
        <f>G7+H7+I7</f>
        <v>13900</v>
      </c>
      <c r="G7" s="125">
        <v>10859.375</v>
      </c>
      <c r="H7" s="125">
        <f>G7*$H$2</f>
        <v>2606.25</v>
      </c>
      <c r="I7" s="125">
        <f>E7*G7</f>
        <v>434.375</v>
      </c>
      <c r="J7" s="124">
        <v>1398</v>
      </c>
      <c r="K7" s="124">
        <f>G7+H7</f>
        <v>13465.625</v>
      </c>
      <c r="L7" s="124">
        <f>K7</f>
        <v>13465.625</v>
      </c>
      <c r="M7" s="111"/>
      <c r="N7" s="119">
        <f>IF(G7&lt;=14000,4%,(IF(G7&lt;=17000,8%,(IF(G7&lt;=20000,16%,(IF(G7&lt;=25000,24%,(IF(G7&gt;=25001,32%,"ADAM")))))))))</f>
        <v>0.04</v>
      </c>
      <c r="O7" s="120">
        <f>IF(G7&lt;=14000,G7*4%,(IF(G7&lt;=17000,G7*8%,(IF(G7&lt;=20000,G7*16%,(IF(G7&lt;=25000,G7*24%,(IF(G7&gt;=25001,G7*32%,"alexandros")))))))))</f>
        <v>434.375</v>
      </c>
      <c r="P7" s="111"/>
      <c r="Q7" s="111"/>
      <c r="R7" s="111"/>
      <c r="S7" s="111"/>
      <c r="T7" s="111"/>
      <c r="U7" s="111"/>
      <c r="V7" s="111"/>
      <c r="W7" s="111"/>
      <c r="X7" s="111"/>
      <c r="Y7" s="111"/>
      <c r="Z7" s="111"/>
      <c r="AA7" s="111"/>
      <c r="AB7" s="111"/>
    </row>
    <row r="8" spans="1:28" s="90" customFormat="1" ht="17.25" customHeight="1">
      <c r="A8" s="121" t="s">
        <v>344</v>
      </c>
      <c r="B8" s="122" t="s">
        <v>197</v>
      </c>
      <c r="C8" s="122" t="s">
        <v>100</v>
      </c>
      <c r="D8" s="122">
        <v>119</v>
      </c>
      <c r="E8" s="123">
        <f>IF(D8&lt;=100,N8*95%,(IF(D8&lt;=120,N8*100%,(IF(D8&lt;=140,N8*110%,(IF(D8&lt;=160,N8*120%,(IF(D8&lt;=180,N8*130%,(IF(D8&lt;=200,N8*140%,(IF(D8&lt;=250,N8*160%,(IF(D8&gt;=251,N8*200%,"ADAM")))))))))))))))</f>
        <v>0.04</v>
      </c>
      <c r="F8" s="124">
        <f>G8+H8+I8</f>
        <v>15900</v>
      </c>
      <c r="G8" s="125">
        <v>12421.875</v>
      </c>
      <c r="H8" s="125">
        <f>G8*$H$2</f>
        <v>2981.25</v>
      </c>
      <c r="I8" s="125">
        <f>E8*G8</f>
        <v>496.875</v>
      </c>
      <c r="J8" s="124">
        <v>999</v>
      </c>
      <c r="K8" s="124">
        <f>G8+H8</f>
        <v>15403.125</v>
      </c>
      <c r="L8" s="124">
        <f>K8</f>
        <v>15403.125</v>
      </c>
      <c r="M8" s="111"/>
      <c r="N8" s="119">
        <f>IF(G8&lt;=14000,4%,(IF(G8&lt;=17000,8%,(IF(G8&lt;=20000,16%,(IF(G8&lt;=25000,24%,(IF(G8&gt;=25001,32%,"ADAM")))))))))</f>
        <v>0.04</v>
      </c>
      <c r="O8" s="120">
        <f>IF(G8&lt;=14000,G8*4%,(IF(G8&lt;=17000,G8*8%,(IF(G8&lt;=20000,G8*16%,(IF(G8&lt;=25000,G8*24%,(IF(G8&gt;=25001,G8*32%,"alexandros")))))))))</f>
        <v>496.875</v>
      </c>
      <c r="P8" s="111"/>
      <c r="Q8" s="111"/>
      <c r="R8" s="111"/>
      <c r="S8" s="111"/>
      <c r="T8" s="111"/>
      <c r="U8" s="111"/>
      <c r="V8" s="111"/>
      <c r="W8" s="111"/>
      <c r="X8" s="111"/>
      <c r="Y8" s="111"/>
      <c r="Z8" s="111"/>
      <c r="AA8" s="111"/>
      <c r="AB8" s="111"/>
    </row>
    <row r="9" spans="1:28" s="90" customFormat="1" ht="17.25" customHeight="1">
      <c r="A9" s="121" t="s">
        <v>345</v>
      </c>
      <c r="B9" s="122" t="s">
        <v>306</v>
      </c>
      <c r="C9" s="122" t="s">
        <v>100</v>
      </c>
      <c r="D9" s="122">
        <v>119</v>
      </c>
      <c r="E9" s="123">
        <f>IF(D9&lt;=100,N9*95%,(IF(D9&lt;=120,N9*100%,(IF(D9&lt;=140,N9*110%,(IF(D9&lt;=160,N9*120%,(IF(D9&lt;=180,N9*130%,(IF(D9&lt;=200,N9*140%,(IF(D9&lt;=250,N9*160%,(IF(D9&gt;=251,N9*200%,"ADAM")))))))))))))))</f>
        <v>0.08</v>
      </c>
      <c r="F9" s="124">
        <f>G9+H9+I9</f>
        <v>18499.999999999996</v>
      </c>
      <c r="G9" s="125">
        <v>14015.151515151514</v>
      </c>
      <c r="H9" s="125">
        <f>G9*$H$2</f>
        <v>3363.636363636363</v>
      </c>
      <c r="I9" s="125">
        <f>E9*G9</f>
        <v>1121.2121212121212</v>
      </c>
      <c r="J9" s="124">
        <v>999</v>
      </c>
      <c r="K9" s="124">
        <f>G9+H9</f>
        <v>17378.787878787876</v>
      </c>
      <c r="L9" s="124">
        <f>K9</f>
        <v>17378.787878787876</v>
      </c>
      <c r="M9" s="111"/>
      <c r="N9" s="119">
        <f>IF(G9&lt;=14000,4%,(IF(G9&lt;=17000,8%,(IF(G9&lt;=20000,16%,(IF(G9&lt;=25000,24%,(IF(G9&gt;=25001,32%,"ADAM")))))))))</f>
        <v>0.08</v>
      </c>
      <c r="O9" s="120">
        <f>IF(G9&lt;=14000,G9*4%,(IF(G9&lt;=17000,G9*8%,(IF(G9&lt;=20000,G9*16%,(IF(G9&lt;=25000,G9*24%,(IF(G9&gt;=25001,G9*32%,"alexandros")))))))))</f>
        <v>1121.2121212121212</v>
      </c>
      <c r="P9" s="111"/>
      <c r="Q9" s="111"/>
      <c r="R9" s="111"/>
      <c r="S9" s="111"/>
      <c r="T9" s="111"/>
      <c r="U9" s="111"/>
      <c r="V9" s="111"/>
      <c r="W9" s="111"/>
      <c r="X9" s="111"/>
      <c r="Y9" s="111"/>
      <c r="Z9" s="111"/>
      <c r="AA9" s="111"/>
      <c r="AB9" s="111"/>
    </row>
    <row r="10" spans="1:28" s="90" customFormat="1" ht="17.25" customHeight="1">
      <c r="A10" s="121" t="s">
        <v>346</v>
      </c>
      <c r="B10" s="122" t="s">
        <v>227</v>
      </c>
      <c r="C10" s="122" t="s">
        <v>100</v>
      </c>
      <c r="D10" s="122">
        <v>139</v>
      </c>
      <c r="E10" s="123">
        <f>IF(D10&lt;=100,N10*95%,(IF(D10&lt;=120,N10*100%,(IF(D10&lt;=140,N10*110%,(IF(D10&lt;=160,N10*120%,(IF(D10&lt;=180,N10*130%,(IF(D10&lt;=200,N10*140%,(IF(D10&lt;=250,N10*160%,(IF(D10&gt;=251,N10*200%,"ADAM")))))))))))))))</f>
        <v>0.044000000000000004</v>
      </c>
      <c r="F10" s="124">
        <f>G10+H10+I10</f>
        <v>17200</v>
      </c>
      <c r="G10" s="125">
        <v>13395.638629283489</v>
      </c>
      <c r="H10" s="125">
        <f>G10*$H$2</f>
        <v>3214.9532710280373</v>
      </c>
      <c r="I10" s="125">
        <f>E10*G10</f>
        <v>589.4080996884736</v>
      </c>
      <c r="J10" s="124">
        <v>1364</v>
      </c>
      <c r="K10" s="124">
        <f>G10+H10</f>
        <v>16610.591900311527</v>
      </c>
      <c r="L10" s="124">
        <f>K10</f>
        <v>16610.591900311527</v>
      </c>
      <c r="M10" s="111"/>
      <c r="N10" s="119">
        <f>IF(G10&lt;=14000,4%,(IF(G10&lt;=17000,8%,(IF(G10&lt;=20000,16%,(IF(G10&lt;=25000,24%,(IF(G10&gt;=25001,32%,"ADAM")))))))))</f>
        <v>0.04</v>
      </c>
      <c r="O10" s="120">
        <f>IF(G10&lt;=14000,G10*4%,(IF(G10&lt;=17000,G10*8%,(IF(G10&lt;=20000,G10*16%,(IF(G10&lt;=25000,G10*24%,(IF(G10&gt;=25001,G10*32%,"alexandros")))))))))</f>
        <v>535.8255451713395</v>
      </c>
      <c r="P10" s="111"/>
      <c r="Q10" s="111"/>
      <c r="R10" s="111"/>
      <c r="S10" s="111"/>
      <c r="T10" s="111"/>
      <c r="U10" s="111"/>
      <c r="V10" s="111"/>
      <c r="W10" s="111"/>
      <c r="X10" s="111"/>
      <c r="Y10" s="111"/>
      <c r="Z10" s="111"/>
      <c r="AA10" s="111"/>
      <c r="AB10" s="111"/>
    </row>
    <row r="11" spans="1:79" ht="14.25" customHeight="1">
      <c r="A11" s="234"/>
      <c r="B11" s="235"/>
      <c r="C11" s="235"/>
      <c r="D11" s="235"/>
      <c r="E11" s="235"/>
      <c r="F11" s="235"/>
      <c r="G11" s="235"/>
      <c r="H11" s="235"/>
      <c r="I11" s="235"/>
      <c r="J11" s="235"/>
      <c r="K11" s="235"/>
      <c r="L11" s="236"/>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row>
    <row r="12" spans="1:79" ht="150.75" customHeight="1">
      <c r="A12" s="225" t="str">
        <f>Εξοπλισμός!A94</f>
        <v>Σημειώσεις: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4, 5)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v>
      </c>
      <c r="B12" s="226"/>
      <c r="C12" s="226"/>
      <c r="D12" s="226"/>
      <c r="E12" s="226"/>
      <c r="F12" s="226"/>
      <c r="G12" s="226"/>
      <c r="H12" s="226"/>
      <c r="I12" s="226"/>
      <c r="J12" s="226"/>
      <c r="K12" s="226"/>
      <c r="L12" s="226"/>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row>
    <row r="13" spans="13:79" ht="12.75">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row>
    <row r="14" spans="13:79" ht="12.75">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row>
    <row r="15" spans="13:79" ht="12.75">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row>
    <row r="16" spans="13:79" ht="12.75">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row>
    <row r="17" spans="13:79" ht="12.75">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row>
    <row r="18" spans="13:79" ht="12.75">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sheetData>
  <sheetProtection/>
  <mergeCells count="12">
    <mergeCell ref="A12:L12"/>
    <mergeCell ref="H3:H4"/>
    <mergeCell ref="E3:E4"/>
    <mergeCell ref="I3:I4"/>
    <mergeCell ref="J3:L3"/>
    <mergeCell ref="A11:L11"/>
    <mergeCell ref="A3:A4"/>
    <mergeCell ref="B3:B4"/>
    <mergeCell ref="C3:C4"/>
    <mergeCell ref="D3:D4"/>
    <mergeCell ref="G3:G4"/>
    <mergeCell ref="F3:F4"/>
  </mergeCells>
  <printOptions horizontalCentered="1"/>
  <pageMargins left="0.1968503937007874" right="0.1968503937007874" top="0.7874015748031497" bottom="0.1968503937007874" header="0.2755905511811024" footer="0.2362204724409449"/>
  <pageSetup fitToHeight="1" fitToWidth="1" horizontalDpi="600" verticalDpi="600" orientation="landscape" paperSize="9" scale="74" r:id="rId2"/>
  <drawing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D28"/>
  <sheetViews>
    <sheetView showGridLines="0" zoomScale="70" zoomScaleNormal="70" zoomScaleSheetLayoutView="80" zoomScalePageLayoutView="0" workbookViewId="0" topLeftCell="A1">
      <selection activeCell="A1" sqref="A1"/>
    </sheetView>
  </sheetViews>
  <sheetFormatPr defaultColWidth="9.00390625" defaultRowHeight="12.75" customHeight="1" zeroHeight="1"/>
  <cols>
    <col min="1" max="1" width="70.75390625" style="5" bestFit="1" customWidth="1"/>
    <col min="2" max="2" width="36.875" style="5" customWidth="1"/>
    <col min="3" max="4" width="20.625" style="5" customWidth="1"/>
    <col min="5" max="5" width="17.50390625" style="5" customWidth="1"/>
    <col min="6" max="6" width="10.125" style="5" customWidth="1"/>
    <col min="7" max="7" width="12.25390625" style="5" customWidth="1"/>
    <col min="8" max="11" width="9.625" style="5" customWidth="1"/>
    <col min="12" max="13" width="9.00390625" style="5" customWidth="1"/>
    <col min="14" max="18" width="9.625" style="5" customWidth="1"/>
    <col min="19" max="16384" width="9.00390625" style="5" customWidth="1"/>
  </cols>
  <sheetData>
    <row r="1" spans="1:4" ht="61.5" customHeight="1">
      <c r="A1" s="116" t="s">
        <v>348</v>
      </c>
      <c r="B1" s="97"/>
      <c r="C1" s="97"/>
      <c r="D1" s="97"/>
    </row>
    <row r="2" spans="1:4" s="90" customFormat="1" ht="62.25" customHeight="1">
      <c r="A2" s="114" t="s">
        <v>6</v>
      </c>
      <c r="B2" s="115" t="s">
        <v>37</v>
      </c>
      <c r="C2" s="113" t="s">
        <v>347</v>
      </c>
      <c r="D2" s="117" t="s">
        <v>317</v>
      </c>
    </row>
    <row r="3" spans="1:4" ht="12.75">
      <c r="A3" s="96"/>
      <c r="B3" s="82"/>
      <c r="C3" s="82"/>
      <c r="D3" s="82"/>
    </row>
    <row r="4" spans="1:4" ht="15">
      <c r="A4" s="130" t="s">
        <v>307</v>
      </c>
      <c r="B4" s="138"/>
      <c r="C4" s="86"/>
      <c r="D4" s="86"/>
    </row>
    <row r="5" spans="1:4" ht="15.75" customHeight="1">
      <c r="A5" s="126" t="s">
        <v>293</v>
      </c>
      <c r="B5" s="127" t="s">
        <v>283</v>
      </c>
      <c r="C5" s="128">
        <v>1300</v>
      </c>
      <c r="D5" s="129">
        <v>1015.625</v>
      </c>
    </row>
    <row r="6" spans="1:4" ht="15">
      <c r="A6" s="130" t="s">
        <v>21</v>
      </c>
      <c r="B6" s="131"/>
      <c r="C6" s="132"/>
      <c r="D6" s="132"/>
    </row>
    <row r="7" spans="1:4" ht="15">
      <c r="A7" s="126" t="s">
        <v>107</v>
      </c>
      <c r="B7" s="127" t="s">
        <v>106</v>
      </c>
      <c r="C7" s="128">
        <v>350</v>
      </c>
      <c r="D7" s="129">
        <v>273.4375</v>
      </c>
    </row>
    <row r="8" spans="1:4" ht="15">
      <c r="A8" s="126" t="s">
        <v>109</v>
      </c>
      <c r="B8" s="127" t="s">
        <v>108</v>
      </c>
      <c r="C8" s="128">
        <v>350</v>
      </c>
      <c r="D8" s="129">
        <v>273.4375</v>
      </c>
    </row>
    <row r="9" spans="1:4" ht="15">
      <c r="A9" s="133" t="s">
        <v>286</v>
      </c>
      <c r="B9" s="127" t="s">
        <v>287</v>
      </c>
      <c r="C9" s="128">
        <v>350</v>
      </c>
      <c r="D9" s="129">
        <v>273.4375</v>
      </c>
    </row>
    <row r="10" spans="1:4" ht="15">
      <c r="A10" s="126" t="s">
        <v>162</v>
      </c>
      <c r="B10" s="127" t="s">
        <v>111</v>
      </c>
      <c r="C10" s="128">
        <v>120</v>
      </c>
      <c r="D10" s="129">
        <v>93.75</v>
      </c>
    </row>
    <row r="11" spans="1:4" ht="15">
      <c r="A11" s="126" t="s">
        <v>103</v>
      </c>
      <c r="B11" s="127" t="s">
        <v>102</v>
      </c>
      <c r="C11" s="128">
        <v>120</v>
      </c>
      <c r="D11" s="129">
        <v>93.75</v>
      </c>
    </row>
    <row r="12" spans="1:4" ht="15">
      <c r="A12" s="130" t="s">
        <v>14</v>
      </c>
      <c r="B12" s="131"/>
      <c r="C12" s="132"/>
      <c r="D12" s="132"/>
    </row>
    <row r="13" spans="1:4" ht="15.75" customHeight="1">
      <c r="A13" s="134" t="s">
        <v>181</v>
      </c>
      <c r="B13" s="127" t="s">
        <v>178</v>
      </c>
      <c r="C13" s="128">
        <v>-200</v>
      </c>
      <c r="D13" s="129">
        <v>-156.25</v>
      </c>
    </row>
    <row r="14" spans="1:4" ht="15.75" customHeight="1">
      <c r="A14" s="134" t="s">
        <v>295</v>
      </c>
      <c r="B14" s="127" t="s">
        <v>177</v>
      </c>
      <c r="C14" s="128">
        <v>100</v>
      </c>
      <c r="D14" s="129">
        <v>78.125</v>
      </c>
    </row>
    <row r="15" spans="1:4" ht="15.75" customHeight="1">
      <c r="A15" s="134" t="s">
        <v>296</v>
      </c>
      <c r="B15" s="127" t="s">
        <v>177</v>
      </c>
      <c r="C15" s="128">
        <v>-230</v>
      </c>
      <c r="D15" s="129">
        <v>-179.6875</v>
      </c>
    </row>
    <row r="16" spans="1:4" ht="15.75" customHeight="1">
      <c r="A16" s="134" t="s">
        <v>297</v>
      </c>
      <c r="B16" s="127" t="s">
        <v>280</v>
      </c>
      <c r="C16" s="128">
        <v>150</v>
      </c>
      <c r="D16" s="129">
        <v>117.1875</v>
      </c>
    </row>
    <row r="17" spans="1:4" ht="15">
      <c r="A17" s="126" t="s">
        <v>299</v>
      </c>
      <c r="B17" s="127" t="s">
        <v>176</v>
      </c>
      <c r="C17" s="128">
        <v>250</v>
      </c>
      <c r="D17" s="129">
        <v>195.3125</v>
      </c>
    </row>
    <row r="18" spans="1:4" ht="15">
      <c r="A18" s="126" t="s">
        <v>314</v>
      </c>
      <c r="B18" s="127" t="s">
        <v>282</v>
      </c>
      <c r="C18" s="128">
        <v>950</v>
      </c>
      <c r="D18" s="129">
        <v>742.1875</v>
      </c>
    </row>
    <row r="19" spans="1:4" ht="15">
      <c r="A19" s="126" t="s">
        <v>298</v>
      </c>
      <c r="B19" s="127" t="s">
        <v>282</v>
      </c>
      <c r="C19" s="128">
        <v>820</v>
      </c>
      <c r="D19" s="129">
        <v>640.625</v>
      </c>
    </row>
    <row r="20" spans="1:4" ht="15">
      <c r="A20" s="126" t="s">
        <v>163</v>
      </c>
      <c r="B20" s="127" t="s">
        <v>119</v>
      </c>
      <c r="C20" s="128">
        <v>75</v>
      </c>
      <c r="D20" s="129">
        <v>58.59375</v>
      </c>
    </row>
    <row r="21" spans="1:4" ht="15">
      <c r="A21" s="130" t="s">
        <v>28</v>
      </c>
      <c r="B21" s="131"/>
      <c r="C21" s="132"/>
      <c r="D21" s="132"/>
    </row>
    <row r="22" spans="1:4" ht="15">
      <c r="A22" s="126" t="s">
        <v>164</v>
      </c>
      <c r="B22" s="127" t="s">
        <v>300</v>
      </c>
      <c r="C22" s="128">
        <v>240</v>
      </c>
      <c r="D22" s="129">
        <v>187.5</v>
      </c>
    </row>
    <row r="23" spans="1:4" ht="90">
      <c r="A23" s="126" t="s">
        <v>91</v>
      </c>
      <c r="B23" s="122" t="s">
        <v>350</v>
      </c>
      <c r="C23" s="128">
        <v>450</v>
      </c>
      <c r="D23" s="129">
        <v>351.5625</v>
      </c>
    </row>
    <row r="24" spans="1:4" ht="15">
      <c r="A24" s="135"/>
      <c r="B24" s="136"/>
      <c r="C24" s="137"/>
      <c r="D24" s="137"/>
    </row>
    <row r="25" spans="1:4" ht="15">
      <c r="A25" s="130" t="s">
        <v>8</v>
      </c>
      <c r="B25" s="131"/>
      <c r="C25" s="132"/>
      <c r="D25" s="132"/>
    </row>
    <row r="26" spans="1:4" ht="15">
      <c r="A26" s="126" t="str">
        <f>Εξοπλισμός!A47</f>
        <v>Συναγερμός </v>
      </c>
      <c r="B26" s="127" t="str">
        <f>Εξοπλισμός!B47</f>
        <v>UTT</v>
      </c>
      <c r="C26" s="128">
        <v>250</v>
      </c>
      <c r="D26" s="129">
        <v>195.3125</v>
      </c>
    </row>
    <row r="27" spans="1:4" ht="12.75">
      <c r="A27" s="96"/>
      <c r="B27" s="82"/>
      <c r="C27" s="82"/>
      <c r="D27" s="82"/>
    </row>
    <row r="28" spans="1:4" ht="165" customHeight="1">
      <c r="A28" s="239" t="str">
        <f>'Ανάλυση Τιμών Μοντέλων'!A12:L12</f>
        <v>Σημειώσεις: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4, 5)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v>
      </c>
      <c r="B28" s="240"/>
      <c r="C28" s="240"/>
      <c r="D28" s="240"/>
    </row>
    <row r="29" ht="12.75"/>
    <row r="30" ht="12.75" customHeight="1"/>
    <row r="31" ht="12.75"/>
    <row r="32" ht="13.5" customHeight="1"/>
    <row r="33" ht="13.5" customHeight="1"/>
    <row r="34" ht="13.5" customHeight="1"/>
    <row r="35" ht="13.5" customHeight="1"/>
    <row r="36" ht="13.5" customHeight="1"/>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hidden="1"/>
    <row r="786" ht="12.75"/>
    <row r="787" ht="12.75"/>
    <row r="788" ht="12.75"/>
    <row r="789" ht="12.75"/>
    <row r="790" ht="12.75"/>
    <row r="791" ht="12.75"/>
    <row r="792" ht="12.75"/>
    <row r="793" ht="12.75"/>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sheetData>
  <sheetProtection/>
  <mergeCells count="1">
    <mergeCell ref="A28:D28"/>
  </mergeCells>
  <printOptions horizontalCentered="1"/>
  <pageMargins left="0.1968503937007874" right="0.1968503937007874" top="0.3937007874015748" bottom="0.3937007874015748" header="0.2755905511811024" footer="0.2362204724409449"/>
  <pageSetup fitToHeight="1" fitToWidth="1" horizontalDpi="600" verticalDpi="600" orientation="landscape" paperSize="9" scale="73" r:id="rId2"/>
  <rowBreaks count="1" manualBreakCount="1">
    <brk id="1" max="3" man="1"/>
  </rowBreaks>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J219"/>
  <sheetViews>
    <sheetView showGridLines="0" zoomScale="90" zoomScaleNormal="90" zoomScaleSheetLayoutView="100" zoomScalePageLayoutView="0" workbookViewId="0" topLeftCell="A1">
      <selection activeCell="H27" sqref="H27"/>
    </sheetView>
  </sheetViews>
  <sheetFormatPr defaultColWidth="9.00390625" defaultRowHeight="12.75" zeroHeight="1"/>
  <cols>
    <col min="1" max="1" width="60.00390625" style="49" customWidth="1"/>
    <col min="2" max="3" width="14.00390625" style="49" bestFit="1" customWidth="1"/>
    <col min="4" max="4" width="17.00390625" style="49" customWidth="1"/>
    <col min="5" max="6" width="13.875" style="49" customWidth="1"/>
    <col min="7" max="8" width="13.00390625" style="49" customWidth="1"/>
    <col min="9" max="9" width="8.75390625" style="32" customWidth="1"/>
    <col min="10" max="12" width="9.125" style="32" customWidth="1"/>
    <col min="13" max="16384" width="9.00390625" style="32" customWidth="1"/>
  </cols>
  <sheetData>
    <row r="1" spans="1:10" ht="48.75" customHeight="1">
      <c r="A1" s="116" t="s">
        <v>174</v>
      </c>
      <c r="B1" s="83"/>
      <c r="C1" s="83"/>
      <c r="D1" s="83"/>
      <c r="E1" s="83"/>
      <c r="F1" s="83"/>
      <c r="G1" s="83"/>
      <c r="H1" s="83"/>
      <c r="I1" s="81"/>
      <c r="J1" s="81"/>
    </row>
    <row r="2" spans="1:8" ht="12.75">
      <c r="A2" s="33"/>
      <c r="B2" s="33"/>
      <c r="C2" s="33"/>
      <c r="D2" s="33"/>
      <c r="E2" s="33"/>
      <c r="F2" s="33"/>
      <c r="G2" s="33"/>
      <c r="H2" s="33"/>
    </row>
    <row r="3" spans="1:8" ht="12.75">
      <c r="A3" s="33"/>
      <c r="B3" s="33"/>
      <c r="C3" s="33"/>
      <c r="D3" s="33"/>
      <c r="E3" s="33"/>
      <c r="F3" s="33"/>
      <c r="G3" s="33"/>
      <c r="H3" s="33"/>
    </row>
    <row r="4" spans="1:8" ht="12.75">
      <c r="A4" s="33"/>
      <c r="B4" s="33"/>
      <c r="C4" s="33"/>
      <c r="D4" s="33"/>
      <c r="E4" s="33"/>
      <c r="F4" s="33"/>
      <c r="G4" s="33"/>
      <c r="H4" s="33"/>
    </row>
    <row r="5" spans="1:8" ht="12.75">
      <c r="A5" s="33"/>
      <c r="B5" s="33"/>
      <c r="C5" s="33"/>
      <c r="D5" s="33"/>
      <c r="E5" s="33"/>
      <c r="F5" s="33"/>
      <c r="G5" s="33"/>
      <c r="H5" s="33"/>
    </row>
    <row r="6" spans="1:8" ht="12.75">
      <c r="A6" s="33"/>
      <c r="B6" s="33"/>
      <c r="C6" s="33"/>
      <c r="D6" s="33"/>
      <c r="E6" s="33"/>
      <c r="F6" s="33"/>
      <c r="G6" s="33"/>
      <c r="H6" s="33"/>
    </row>
    <row r="7" spans="1:8" ht="12.75">
      <c r="A7" s="33"/>
      <c r="B7" s="33"/>
      <c r="C7" s="33"/>
      <c r="D7" s="33"/>
      <c r="E7" s="33"/>
      <c r="F7" s="33"/>
      <c r="G7" s="33"/>
      <c r="H7" s="33"/>
    </row>
    <row r="8" spans="1:8" ht="12.75">
      <c r="A8" s="33"/>
      <c r="B8" s="33"/>
      <c r="C8" s="33"/>
      <c r="D8" s="33"/>
      <c r="E8" s="33"/>
      <c r="F8" s="33"/>
      <c r="G8" s="33"/>
      <c r="H8" s="33"/>
    </row>
    <row r="9" spans="1:8" ht="12.75">
      <c r="A9" s="33"/>
      <c r="B9" s="33"/>
      <c r="C9" s="33"/>
      <c r="D9" s="33"/>
      <c r="E9" s="33"/>
      <c r="F9" s="33"/>
      <c r="G9" s="33"/>
      <c r="H9" s="33"/>
    </row>
    <row r="10" spans="1:8" ht="12.75">
      <c r="A10" s="33"/>
      <c r="B10" s="33"/>
      <c r="C10" s="33"/>
      <c r="D10" s="33"/>
      <c r="E10" s="33"/>
      <c r="F10" s="33"/>
      <c r="G10" s="33"/>
      <c r="H10" s="33"/>
    </row>
    <row r="11" spans="1:8" ht="12.75">
      <c r="A11" s="33"/>
      <c r="B11" s="33"/>
      <c r="C11" s="33"/>
      <c r="D11" s="33"/>
      <c r="E11" s="33"/>
      <c r="F11" s="33"/>
      <c r="G11" s="33"/>
      <c r="H11" s="33"/>
    </row>
    <row r="12" spans="1:8" ht="12.75">
      <c r="A12" s="33"/>
      <c r="B12" s="33"/>
      <c r="C12" s="33"/>
      <c r="D12" s="33"/>
      <c r="E12" s="33"/>
      <c r="F12" s="33"/>
      <c r="G12" s="33"/>
      <c r="H12" s="33"/>
    </row>
    <row r="13" spans="1:8" ht="12.75">
      <c r="A13" s="33"/>
      <c r="B13" s="33"/>
      <c r="C13" s="33"/>
      <c r="D13" s="33"/>
      <c r="E13" s="33"/>
      <c r="F13" s="33"/>
      <c r="G13" s="33"/>
      <c r="H13" s="33"/>
    </row>
    <row r="14" spans="1:8" ht="12.75">
      <c r="A14" s="33"/>
      <c r="B14" s="33"/>
      <c r="C14" s="33"/>
      <c r="D14" s="33"/>
      <c r="E14" s="33"/>
      <c r="F14" s="33"/>
      <c r="G14" s="33"/>
      <c r="H14" s="33"/>
    </row>
    <row r="15" spans="1:8" ht="18">
      <c r="A15" s="76" t="s">
        <v>38</v>
      </c>
      <c r="B15" s="34"/>
      <c r="C15" s="34"/>
      <c r="D15" s="33"/>
      <c r="E15" s="33"/>
      <c r="F15" s="33"/>
      <c r="G15" s="33"/>
      <c r="H15" s="33"/>
    </row>
    <row r="16" spans="1:8" ht="15">
      <c r="A16" s="35"/>
      <c r="B16" s="34"/>
      <c r="C16" s="34"/>
      <c r="D16" s="33"/>
      <c r="E16" s="33"/>
      <c r="F16" s="33"/>
      <c r="G16" s="33"/>
      <c r="H16" s="33"/>
    </row>
    <row r="17" spans="1:8" ht="25.5">
      <c r="A17" s="244" t="s">
        <v>39</v>
      </c>
      <c r="B17" s="245"/>
      <c r="C17" s="246"/>
      <c r="D17" s="71" t="s">
        <v>99</v>
      </c>
      <c r="E17" s="84" t="s">
        <v>301</v>
      </c>
      <c r="F17" s="33"/>
      <c r="G17" s="33"/>
      <c r="H17" s="33"/>
    </row>
    <row r="18" spans="1:8" ht="15.75" customHeight="1">
      <c r="A18" s="247" t="s">
        <v>40</v>
      </c>
      <c r="B18" s="248"/>
      <c r="C18" s="249"/>
      <c r="D18" s="52">
        <v>3698</v>
      </c>
      <c r="E18" s="52">
        <v>3747</v>
      </c>
      <c r="F18" s="33"/>
      <c r="G18" s="33"/>
      <c r="H18" s="33"/>
    </row>
    <row r="19" spans="1:8" ht="15.75" customHeight="1">
      <c r="A19" s="247" t="s">
        <v>41</v>
      </c>
      <c r="B19" s="248"/>
      <c r="C19" s="249"/>
      <c r="D19" s="52">
        <v>1966</v>
      </c>
      <c r="E19" s="52">
        <v>1967</v>
      </c>
      <c r="F19" s="33"/>
      <c r="G19" s="33"/>
      <c r="H19" s="33"/>
    </row>
    <row r="20" spans="1:8" ht="15.75" customHeight="1">
      <c r="A20" s="247" t="s">
        <v>42</v>
      </c>
      <c r="B20" s="248"/>
      <c r="C20" s="249"/>
      <c r="D20" s="52">
        <v>1484</v>
      </c>
      <c r="E20" s="52">
        <v>1493</v>
      </c>
      <c r="F20" s="33"/>
      <c r="G20" s="33"/>
      <c r="H20" s="33"/>
    </row>
    <row r="21" spans="1:8" ht="15.75" customHeight="1">
      <c r="A21" s="247" t="s">
        <v>43</v>
      </c>
      <c r="B21" s="248"/>
      <c r="C21" s="249"/>
      <c r="D21" s="52">
        <v>2311</v>
      </c>
      <c r="E21" s="52">
        <v>2311</v>
      </c>
      <c r="F21" s="33"/>
      <c r="G21" s="33"/>
      <c r="H21" s="33"/>
    </row>
    <row r="22" spans="1:8" ht="15.75" customHeight="1">
      <c r="A22" s="247" t="s">
        <v>44</v>
      </c>
      <c r="B22" s="248"/>
      <c r="C22" s="249"/>
      <c r="D22" s="52">
        <v>1472</v>
      </c>
      <c r="E22" s="52">
        <v>1472</v>
      </c>
      <c r="F22" s="33"/>
      <c r="G22" s="33"/>
      <c r="H22" s="33"/>
    </row>
    <row r="23" spans="1:8" ht="18.75" customHeight="1">
      <c r="A23" s="247" t="s">
        <v>45</v>
      </c>
      <c r="B23" s="248"/>
      <c r="C23" s="249"/>
      <c r="D23" s="53">
        <v>1464</v>
      </c>
      <c r="E23" s="53">
        <v>1464</v>
      </c>
      <c r="F23" s="33"/>
      <c r="G23" s="33"/>
      <c r="H23" s="33"/>
    </row>
    <row r="24" spans="1:8" ht="15.75">
      <c r="A24" s="241" t="s">
        <v>46</v>
      </c>
      <c r="B24" s="242"/>
      <c r="C24" s="242"/>
      <c r="D24" s="73"/>
      <c r="E24" s="73"/>
      <c r="F24" s="33"/>
      <c r="G24" s="36"/>
      <c r="H24" s="33"/>
    </row>
    <row r="25" spans="1:8" ht="15.75" customHeight="1">
      <c r="A25" s="247" t="s">
        <v>47</v>
      </c>
      <c r="B25" s="248"/>
      <c r="C25" s="249"/>
      <c r="D25" s="52" t="s">
        <v>172</v>
      </c>
      <c r="E25" s="52" t="s">
        <v>172</v>
      </c>
      <c r="F25" s="33"/>
      <c r="G25" s="33"/>
      <c r="H25" s="33"/>
    </row>
    <row r="26" spans="1:8" ht="15.75" customHeight="1">
      <c r="A26" s="247" t="s">
        <v>48</v>
      </c>
      <c r="B26" s="248"/>
      <c r="C26" s="249"/>
      <c r="D26" s="52" t="s">
        <v>173</v>
      </c>
      <c r="E26" s="52" t="s">
        <v>173</v>
      </c>
      <c r="F26" s="33"/>
      <c r="G26" s="33"/>
      <c r="H26" s="33"/>
    </row>
    <row r="27" spans="1:8" ht="18" customHeight="1">
      <c r="A27" s="241" t="s">
        <v>49</v>
      </c>
      <c r="B27" s="242"/>
      <c r="C27" s="243"/>
      <c r="D27" s="73"/>
      <c r="E27" s="73"/>
      <c r="F27" s="33"/>
      <c r="G27" s="33"/>
      <c r="H27" s="33"/>
    </row>
    <row r="28" spans="1:8" ht="15.75" customHeight="1">
      <c r="A28" s="247" t="s">
        <v>50</v>
      </c>
      <c r="B28" s="248"/>
      <c r="C28" s="249"/>
      <c r="D28" s="52">
        <v>462</v>
      </c>
      <c r="E28" s="52">
        <v>462</v>
      </c>
      <c r="F28" s="33"/>
      <c r="G28" s="33"/>
      <c r="H28" s="33"/>
    </row>
    <row r="29" spans="1:8" ht="15.75" customHeight="1">
      <c r="A29" s="247" t="s">
        <v>51</v>
      </c>
      <c r="B29" s="248"/>
      <c r="C29" s="249"/>
      <c r="D29" s="52">
        <v>1041</v>
      </c>
      <c r="E29" s="52">
        <v>1041</v>
      </c>
      <c r="F29" s="33"/>
      <c r="G29" s="33"/>
      <c r="H29" s="33"/>
    </row>
    <row r="30" spans="1:8" ht="15.75" customHeight="1">
      <c r="A30" s="247" t="s">
        <v>52</v>
      </c>
      <c r="B30" s="248"/>
      <c r="C30" s="249"/>
      <c r="D30" s="52">
        <v>954</v>
      </c>
      <c r="E30" s="52">
        <v>954</v>
      </c>
      <c r="F30" s="33"/>
      <c r="G30" s="33"/>
      <c r="H30" s="33"/>
    </row>
    <row r="31" spans="1:8" ht="15.75" customHeight="1">
      <c r="A31" s="247" t="s">
        <v>53</v>
      </c>
      <c r="B31" s="248"/>
      <c r="C31" s="249"/>
      <c r="D31" s="52">
        <v>808</v>
      </c>
      <c r="E31" s="52">
        <v>808</v>
      </c>
      <c r="F31" s="33"/>
      <c r="G31" s="33"/>
      <c r="H31" s="33"/>
    </row>
    <row r="32" spans="1:8" ht="15.75" customHeight="1">
      <c r="A32" s="247" t="s">
        <v>54</v>
      </c>
      <c r="B32" s="248"/>
      <c r="C32" s="249"/>
      <c r="D32" s="52">
        <v>544</v>
      </c>
      <c r="E32" s="52">
        <v>544</v>
      </c>
      <c r="F32" s="33"/>
      <c r="G32" s="33"/>
      <c r="H32" s="33"/>
    </row>
    <row r="33" spans="1:8" ht="15.75" customHeight="1">
      <c r="A33" s="247" t="s">
        <v>55</v>
      </c>
      <c r="B33" s="248"/>
      <c r="C33" s="249"/>
      <c r="D33" s="52">
        <v>853</v>
      </c>
      <c r="E33" s="52">
        <v>853</v>
      </c>
      <c r="F33" s="33"/>
      <c r="G33" s="33"/>
      <c r="H33" s="33"/>
    </row>
    <row r="34" spans="1:8" ht="18" customHeight="1">
      <c r="A34" s="241" t="s">
        <v>56</v>
      </c>
      <c r="B34" s="242"/>
      <c r="C34" s="243"/>
      <c r="D34" s="73"/>
      <c r="E34" s="73"/>
      <c r="F34" s="33"/>
      <c r="G34" s="33"/>
      <c r="H34" s="33"/>
    </row>
    <row r="35" spans="1:8" ht="15.75" customHeight="1">
      <c r="A35" s="247" t="s">
        <v>57</v>
      </c>
      <c r="B35" s="248"/>
      <c r="C35" s="249"/>
      <c r="D35" s="52">
        <v>170</v>
      </c>
      <c r="E35" s="52">
        <v>170</v>
      </c>
      <c r="F35" s="33"/>
      <c r="G35" s="33"/>
      <c r="H35" s="33"/>
    </row>
    <row r="36" spans="1:8" ht="15.75" customHeight="1">
      <c r="A36" s="247" t="s">
        <v>58</v>
      </c>
      <c r="B36" s="248"/>
      <c r="C36" s="249"/>
      <c r="D36" s="52">
        <v>484</v>
      </c>
      <c r="E36" s="52">
        <v>484</v>
      </c>
      <c r="F36" s="33"/>
      <c r="G36" s="33"/>
      <c r="H36" s="33"/>
    </row>
    <row r="37" spans="1:8" ht="15.75" customHeight="1">
      <c r="A37" s="247" t="s">
        <v>59</v>
      </c>
      <c r="B37" s="248"/>
      <c r="C37" s="249"/>
      <c r="D37" s="52">
        <v>663</v>
      </c>
      <c r="E37" s="52">
        <v>663</v>
      </c>
      <c r="F37" s="33"/>
      <c r="G37" s="33"/>
      <c r="H37" s="33"/>
    </row>
    <row r="38" spans="1:8" ht="18" customHeight="1">
      <c r="A38" s="262" t="s">
        <v>60</v>
      </c>
      <c r="B38" s="263"/>
      <c r="C38" s="264"/>
      <c r="D38" s="72"/>
      <c r="E38" s="72"/>
      <c r="F38" s="33"/>
      <c r="G38" s="33"/>
      <c r="H38" s="33"/>
    </row>
    <row r="39" spans="1:8" ht="15.75" customHeight="1">
      <c r="A39" s="247" t="s">
        <v>257</v>
      </c>
      <c r="B39" s="248"/>
      <c r="C39" s="249"/>
      <c r="D39" s="54" t="s">
        <v>266</v>
      </c>
      <c r="E39" s="54" t="s">
        <v>209</v>
      </c>
      <c r="F39" s="33"/>
      <c r="G39" s="33"/>
      <c r="H39" s="33"/>
    </row>
    <row r="40" spans="1:8" ht="15.75" customHeight="1">
      <c r="A40" s="247" t="s">
        <v>258</v>
      </c>
      <c r="B40" s="248"/>
      <c r="C40" s="249"/>
      <c r="D40" s="54" t="s">
        <v>264</v>
      </c>
      <c r="E40" s="54" t="s">
        <v>209</v>
      </c>
      <c r="F40" s="33"/>
      <c r="G40" s="33"/>
      <c r="H40" s="33"/>
    </row>
    <row r="41" spans="1:8" ht="15.75" customHeight="1">
      <c r="A41" s="247" t="s">
        <v>259</v>
      </c>
      <c r="B41" s="248"/>
      <c r="C41" s="249"/>
      <c r="D41" s="54" t="s">
        <v>265</v>
      </c>
      <c r="E41" s="54" t="s">
        <v>209</v>
      </c>
      <c r="F41" s="33"/>
      <c r="G41" s="33"/>
      <c r="H41" s="33"/>
    </row>
    <row r="42" spans="1:8" ht="15.75" customHeight="1">
      <c r="A42" s="247" t="s">
        <v>260</v>
      </c>
      <c r="B42" s="248"/>
      <c r="C42" s="249"/>
      <c r="D42" s="54" t="s">
        <v>262</v>
      </c>
      <c r="E42" s="54" t="s">
        <v>209</v>
      </c>
      <c r="F42" s="33"/>
      <c r="G42" s="33"/>
      <c r="H42" s="33"/>
    </row>
    <row r="43" spans="1:8" ht="15.75" customHeight="1">
      <c r="A43" s="247" t="s">
        <v>261</v>
      </c>
      <c r="B43" s="248"/>
      <c r="C43" s="249"/>
      <c r="D43" s="54" t="s">
        <v>263</v>
      </c>
      <c r="E43" s="54" t="s">
        <v>209</v>
      </c>
      <c r="F43" s="33"/>
      <c r="G43" s="33"/>
      <c r="H43" s="33"/>
    </row>
    <row r="44" spans="1:8" ht="15.75" customHeight="1">
      <c r="A44" s="259" t="s">
        <v>61</v>
      </c>
      <c r="B44" s="260"/>
      <c r="C44" s="261"/>
      <c r="D44" s="55">
        <v>35</v>
      </c>
      <c r="E44" s="54">
        <v>35</v>
      </c>
      <c r="F44" s="33"/>
      <c r="G44" s="33"/>
      <c r="H44" s="33"/>
    </row>
    <row r="45" ht="12.75"/>
    <row r="46" spans="1:8" ht="18">
      <c r="A46" s="76" t="s">
        <v>62</v>
      </c>
      <c r="B46" s="34"/>
      <c r="C46" s="34"/>
      <c r="D46" s="34"/>
      <c r="E46" s="34"/>
      <c r="F46" s="34"/>
      <c r="G46" s="67"/>
      <c r="H46" s="34"/>
    </row>
    <row r="47" spans="1:8" ht="15.75">
      <c r="A47" s="74" t="s">
        <v>63</v>
      </c>
      <c r="B47" s="75"/>
      <c r="C47" s="75"/>
      <c r="D47" s="75"/>
      <c r="E47" s="75"/>
      <c r="F47" s="34"/>
      <c r="G47" s="33"/>
      <c r="H47" s="32"/>
    </row>
    <row r="48" spans="1:8" ht="15.75">
      <c r="A48" s="37" t="s">
        <v>0</v>
      </c>
      <c r="B48" s="38" t="s">
        <v>244</v>
      </c>
      <c r="C48" s="39" t="s">
        <v>211</v>
      </c>
      <c r="D48" s="39" t="s">
        <v>245</v>
      </c>
      <c r="E48" s="39" t="s">
        <v>246</v>
      </c>
      <c r="F48" s="34"/>
      <c r="G48" s="33"/>
      <c r="H48" s="32"/>
    </row>
    <row r="49" spans="1:8" ht="12.75">
      <c r="A49" s="56" t="s">
        <v>64</v>
      </c>
      <c r="B49" s="57" t="s">
        <v>210</v>
      </c>
      <c r="C49" s="57" t="s">
        <v>210</v>
      </c>
      <c r="D49" s="57" t="s">
        <v>210</v>
      </c>
      <c r="E49" s="57" t="s">
        <v>210</v>
      </c>
      <c r="F49" s="34"/>
      <c r="G49" s="33"/>
      <c r="H49" s="32"/>
    </row>
    <row r="50" spans="1:8" ht="29.25" customHeight="1">
      <c r="A50" s="56" t="s">
        <v>65</v>
      </c>
      <c r="B50" s="58" t="s">
        <v>66</v>
      </c>
      <c r="C50" s="58" t="s">
        <v>66</v>
      </c>
      <c r="D50" s="58" t="s">
        <v>251</v>
      </c>
      <c r="E50" s="58" t="s">
        <v>66</v>
      </c>
      <c r="F50" s="34"/>
      <c r="G50" s="33"/>
      <c r="H50" s="32"/>
    </row>
    <row r="51" spans="1:8" ht="12.75">
      <c r="A51" s="56" t="s">
        <v>67</v>
      </c>
      <c r="B51" s="57">
        <v>4</v>
      </c>
      <c r="C51" s="57">
        <v>3</v>
      </c>
      <c r="D51" s="57">
        <v>4</v>
      </c>
      <c r="E51" s="57">
        <v>4</v>
      </c>
      <c r="F51" s="34"/>
      <c r="G51" s="33"/>
      <c r="H51" s="32"/>
    </row>
    <row r="52" spans="1:8" ht="12.75">
      <c r="A52" s="56" t="s">
        <v>68</v>
      </c>
      <c r="B52" s="59" t="s">
        <v>69</v>
      </c>
      <c r="C52" s="59" t="s">
        <v>213</v>
      </c>
      <c r="D52" s="59" t="s">
        <v>255</v>
      </c>
      <c r="E52" s="59" t="s">
        <v>250</v>
      </c>
      <c r="F52" s="34"/>
      <c r="G52" s="33"/>
      <c r="H52" s="32"/>
    </row>
    <row r="53" spans="1:8" ht="14.25">
      <c r="A53" s="56" t="s">
        <v>205</v>
      </c>
      <c r="B53" s="60">
        <v>1229</v>
      </c>
      <c r="C53" s="60">
        <v>999</v>
      </c>
      <c r="D53" s="60">
        <v>1364</v>
      </c>
      <c r="E53" s="60">
        <v>1398</v>
      </c>
      <c r="F53" s="34"/>
      <c r="G53" s="33"/>
      <c r="H53" s="32"/>
    </row>
    <row r="54" spans="1:8" ht="25.5">
      <c r="A54" s="56" t="s">
        <v>70</v>
      </c>
      <c r="B54" s="57" t="s">
        <v>171</v>
      </c>
      <c r="C54" s="57" t="s">
        <v>215</v>
      </c>
      <c r="D54" s="58" t="s">
        <v>253</v>
      </c>
      <c r="E54" s="57" t="s">
        <v>248</v>
      </c>
      <c r="F54" s="34"/>
      <c r="G54" s="33"/>
      <c r="H54" s="32"/>
    </row>
    <row r="55" spans="1:8" ht="12.75">
      <c r="A55" s="56" t="s">
        <v>71</v>
      </c>
      <c r="B55" s="57" t="s">
        <v>72</v>
      </c>
      <c r="C55" s="57" t="s">
        <v>214</v>
      </c>
      <c r="D55" s="57" t="s">
        <v>254</v>
      </c>
      <c r="E55" s="57" t="s">
        <v>249</v>
      </c>
      <c r="F55" s="34"/>
      <c r="G55" s="33"/>
      <c r="H55" s="32"/>
    </row>
    <row r="56" spans="1:8" ht="12.75">
      <c r="A56" s="56" t="s">
        <v>73</v>
      </c>
      <c r="B56" s="59" t="s">
        <v>74</v>
      </c>
      <c r="C56" s="59" t="s">
        <v>74</v>
      </c>
      <c r="D56" s="59" t="s">
        <v>252</v>
      </c>
      <c r="E56" s="59" t="s">
        <v>74</v>
      </c>
      <c r="F56" s="34"/>
      <c r="G56" s="33"/>
      <c r="H56" s="32"/>
    </row>
    <row r="57" spans="1:8" ht="15.75">
      <c r="A57" s="78" t="s">
        <v>75</v>
      </c>
      <c r="B57" s="77"/>
      <c r="C57" s="77"/>
      <c r="D57" s="77"/>
      <c r="E57" s="77"/>
      <c r="F57" s="34"/>
      <c r="G57" s="33"/>
      <c r="H57" s="32"/>
    </row>
    <row r="58" spans="1:8" ht="25.5">
      <c r="A58" s="56" t="s">
        <v>76</v>
      </c>
      <c r="B58" s="58" t="s">
        <v>78</v>
      </c>
      <c r="C58" s="58" t="s">
        <v>212</v>
      </c>
      <c r="D58" s="58" t="s">
        <v>212</v>
      </c>
      <c r="E58" s="58" t="s">
        <v>256</v>
      </c>
      <c r="F58" s="34"/>
      <c r="G58" s="33"/>
      <c r="H58" s="32"/>
    </row>
    <row r="59" spans="1:8" ht="12.75">
      <c r="A59" s="56" t="s">
        <v>92</v>
      </c>
      <c r="B59" s="58" t="s">
        <v>2</v>
      </c>
      <c r="C59" s="58" t="s">
        <v>2</v>
      </c>
      <c r="D59" s="58" t="s">
        <v>2</v>
      </c>
      <c r="E59" s="58" t="s">
        <v>2</v>
      </c>
      <c r="F59" s="34"/>
      <c r="G59" s="33"/>
      <c r="H59" s="32"/>
    </row>
    <row r="60" spans="1:8" ht="12.75">
      <c r="A60" s="56" t="s">
        <v>77</v>
      </c>
      <c r="B60" s="58" t="s">
        <v>2</v>
      </c>
      <c r="C60" s="58" t="s">
        <v>2</v>
      </c>
      <c r="D60" s="58" t="s">
        <v>2</v>
      </c>
      <c r="E60" s="58" t="s">
        <v>2</v>
      </c>
      <c r="F60" s="34"/>
      <c r="G60" s="33"/>
      <c r="H60" s="32"/>
    </row>
    <row r="61" spans="1:8" ht="12.75">
      <c r="A61" s="56" t="s">
        <v>79</v>
      </c>
      <c r="B61" s="58" t="s">
        <v>2</v>
      </c>
      <c r="C61" s="58" t="s">
        <v>2</v>
      </c>
      <c r="D61" s="58" t="s">
        <v>2</v>
      </c>
      <c r="E61" s="58" t="s">
        <v>2</v>
      </c>
      <c r="F61" s="34"/>
      <c r="G61" s="33"/>
      <c r="H61" s="32"/>
    </row>
    <row r="62" spans="1:8" ht="12.75">
      <c r="A62" s="33"/>
      <c r="B62" s="33"/>
      <c r="C62" s="33"/>
      <c r="D62" s="33"/>
      <c r="E62" s="33"/>
      <c r="F62" s="33"/>
      <c r="G62" s="33"/>
      <c r="H62" s="33"/>
    </row>
    <row r="63" spans="1:8" ht="12.75">
      <c r="A63" s="33"/>
      <c r="B63" s="33"/>
      <c r="C63" s="33"/>
      <c r="D63" s="33"/>
      <c r="E63" s="33"/>
      <c r="F63" s="33"/>
      <c r="G63" s="33"/>
      <c r="H63" s="33"/>
    </row>
    <row r="64" spans="1:8" ht="34.5" customHeight="1">
      <c r="A64" s="79" t="s">
        <v>99</v>
      </c>
      <c r="B64" s="251" t="s">
        <v>80</v>
      </c>
      <c r="C64" s="252"/>
      <c r="D64" s="252"/>
      <c r="E64" s="256" t="s">
        <v>81</v>
      </c>
      <c r="F64" s="257"/>
      <c r="G64" s="258"/>
      <c r="H64" s="80" t="s">
        <v>284</v>
      </c>
    </row>
    <row r="65" spans="1:8" ht="38.25">
      <c r="A65" s="64"/>
      <c r="B65" s="65" t="s">
        <v>82</v>
      </c>
      <c r="C65" s="66" t="s">
        <v>83</v>
      </c>
      <c r="D65" s="66" t="s">
        <v>84</v>
      </c>
      <c r="E65" s="66" t="s">
        <v>85</v>
      </c>
      <c r="F65" s="66" t="s">
        <v>86</v>
      </c>
      <c r="G65" s="66" t="s">
        <v>93</v>
      </c>
      <c r="H65" s="66" t="s">
        <v>87</v>
      </c>
    </row>
    <row r="66" spans="1:8" ht="15.75">
      <c r="A66" s="253" t="s">
        <v>88</v>
      </c>
      <c r="B66" s="254"/>
      <c r="C66" s="254"/>
      <c r="D66" s="254"/>
      <c r="E66" s="254"/>
      <c r="F66" s="254"/>
      <c r="G66" s="254"/>
      <c r="H66" s="255"/>
    </row>
    <row r="67" spans="1:8" ht="12.75">
      <c r="A67" s="61" t="s">
        <v>274</v>
      </c>
      <c r="B67" s="57" t="s">
        <v>206</v>
      </c>
      <c r="C67" s="57">
        <v>165</v>
      </c>
      <c r="D67" s="62">
        <v>14.9</v>
      </c>
      <c r="E67" s="62" t="s">
        <v>216</v>
      </c>
      <c r="F67" s="62" t="s">
        <v>217</v>
      </c>
      <c r="G67" s="63" t="s">
        <v>218</v>
      </c>
      <c r="H67" s="63" t="s">
        <v>219</v>
      </c>
    </row>
    <row r="68" spans="1:8" ht="15.75">
      <c r="A68" s="253" t="s">
        <v>273</v>
      </c>
      <c r="B68" s="254"/>
      <c r="C68" s="254"/>
      <c r="D68" s="254"/>
      <c r="E68" s="254"/>
      <c r="F68" s="254"/>
      <c r="G68" s="254"/>
      <c r="H68" s="255"/>
    </row>
    <row r="69" spans="1:8" ht="12.75">
      <c r="A69" s="61" t="s">
        <v>275</v>
      </c>
      <c r="B69" s="57" t="s">
        <v>276</v>
      </c>
      <c r="C69" s="57">
        <v>178</v>
      </c>
      <c r="D69" s="62">
        <v>13.9</v>
      </c>
      <c r="E69" s="62" t="s">
        <v>277</v>
      </c>
      <c r="F69" s="62" t="s">
        <v>278</v>
      </c>
      <c r="G69" s="63" t="s">
        <v>285</v>
      </c>
      <c r="H69" s="63" t="s">
        <v>279</v>
      </c>
    </row>
    <row r="70" spans="1:8" ht="15.75">
      <c r="A70" s="253" t="s">
        <v>208</v>
      </c>
      <c r="B70" s="254"/>
      <c r="C70" s="254"/>
      <c r="D70" s="254"/>
      <c r="E70" s="254"/>
      <c r="F70" s="254"/>
      <c r="G70" s="254"/>
      <c r="H70" s="255"/>
    </row>
    <row r="71" spans="1:8" ht="12.75">
      <c r="A71" s="61" t="s">
        <v>267</v>
      </c>
      <c r="B71" s="57" t="s">
        <v>220</v>
      </c>
      <c r="C71" s="57">
        <v>196</v>
      </c>
      <c r="D71" s="62">
        <v>9.9</v>
      </c>
      <c r="E71" s="62" t="s">
        <v>221</v>
      </c>
      <c r="F71" s="62" t="s">
        <v>222</v>
      </c>
      <c r="G71" s="63" t="s">
        <v>223</v>
      </c>
      <c r="H71" s="63" t="s">
        <v>224</v>
      </c>
    </row>
    <row r="72" spans="1:8" ht="12.75">
      <c r="A72" s="61" t="s">
        <v>268</v>
      </c>
      <c r="B72" s="57" t="s">
        <v>269</v>
      </c>
      <c r="C72" s="57">
        <v>210</v>
      </c>
      <c r="D72" s="62">
        <v>8.5</v>
      </c>
      <c r="E72" s="62" t="s">
        <v>270</v>
      </c>
      <c r="F72" s="62" t="s">
        <v>218</v>
      </c>
      <c r="G72" s="63" t="s">
        <v>271</v>
      </c>
      <c r="H72" s="63" t="s">
        <v>272</v>
      </c>
    </row>
    <row r="73" spans="1:8" ht="75" customHeight="1">
      <c r="A73" s="250" t="s">
        <v>89</v>
      </c>
      <c r="B73" s="250"/>
      <c r="C73" s="250"/>
      <c r="D73" s="250"/>
      <c r="E73" s="250"/>
      <c r="F73" s="250"/>
      <c r="G73" s="250"/>
      <c r="H73" s="250"/>
    </row>
    <row r="74" spans="1:8" ht="12.75">
      <c r="A74" s="40"/>
      <c r="B74" s="32"/>
      <c r="C74" s="32"/>
      <c r="D74" s="32"/>
      <c r="E74" s="32"/>
      <c r="F74" s="32"/>
      <c r="G74" s="32"/>
      <c r="H74" s="32"/>
    </row>
    <row r="75" spans="1:8" ht="12.75">
      <c r="A75" s="41"/>
      <c r="B75" s="32"/>
      <c r="C75" s="32"/>
      <c r="D75" s="32"/>
      <c r="E75" s="32"/>
      <c r="F75" s="32"/>
      <c r="G75" s="32"/>
      <c r="H75" s="32"/>
    </row>
    <row r="76" spans="1:8" ht="12.75">
      <c r="A76" s="41"/>
      <c r="B76" s="32"/>
      <c r="C76" s="32"/>
      <c r="D76" s="32"/>
      <c r="E76" s="32"/>
      <c r="F76" s="32"/>
      <c r="G76" s="32"/>
      <c r="H76" s="32"/>
    </row>
    <row r="77" spans="1:8" ht="12.75">
      <c r="A77" s="41"/>
      <c r="B77" s="32"/>
      <c r="C77" s="32"/>
      <c r="D77" s="32"/>
      <c r="E77" s="32"/>
      <c r="F77" s="32"/>
      <c r="G77" s="32"/>
      <c r="H77" s="32"/>
    </row>
    <row r="78" spans="1:8" ht="12.75">
      <c r="A78" s="32"/>
      <c r="B78" s="32"/>
      <c r="C78" s="32"/>
      <c r="D78" s="32"/>
      <c r="E78" s="32"/>
      <c r="F78" s="32"/>
      <c r="G78" s="32"/>
      <c r="H78" s="32"/>
    </row>
    <row r="79" spans="1:8" ht="12.75">
      <c r="A79" s="32"/>
      <c r="B79" s="32"/>
      <c r="C79" s="32"/>
      <c r="D79" s="32"/>
      <c r="E79" s="32"/>
      <c r="F79" s="32"/>
      <c r="G79" s="32"/>
      <c r="H79" s="32"/>
    </row>
    <row r="80" spans="1:8" ht="12.75">
      <c r="A80" s="32"/>
      <c r="B80" s="32"/>
      <c r="C80" s="32"/>
      <c r="D80" s="32"/>
      <c r="E80" s="32"/>
      <c r="F80" s="32"/>
      <c r="G80" s="32"/>
      <c r="H80" s="32"/>
    </row>
    <row r="81" spans="1:8" ht="12.75">
      <c r="A81" s="32"/>
      <c r="B81" s="32"/>
      <c r="C81" s="32"/>
      <c r="D81" s="32"/>
      <c r="E81" s="32"/>
      <c r="F81" s="32"/>
      <c r="G81" s="32"/>
      <c r="H81" s="32"/>
    </row>
    <row r="82" spans="1:8" ht="12.75">
      <c r="A82" s="32"/>
      <c r="B82" s="32"/>
      <c r="C82" s="32"/>
      <c r="D82" s="32"/>
      <c r="E82" s="32"/>
      <c r="F82" s="32"/>
      <c r="G82" s="32"/>
      <c r="H82" s="32"/>
    </row>
    <row r="83" spans="1:8" ht="12.75">
      <c r="A83" s="32"/>
      <c r="B83" s="32"/>
      <c r="C83" s="32"/>
      <c r="D83" s="32"/>
      <c r="E83" s="32"/>
      <c r="F83" s="32"/>
      <c r="G83" s="32"/>
      <c r="H83" s="32"/>
    </row>
    <row r="84" spans="1:8" ht="12.75">
      <c r="A84" s="32"/>
      <c r="B84" s="32"/>
      <c r="C84" s="32"/>
      <c r="D84" s="32"/>
      <c r="E84" s="32"/>
      <c r="F84" s="32"/>
      <c r="G84" s="32"/>
      <c r="H84" s="32"/>
    </row>
    <row r="85" spans="1:8" ht="12.75">
      <c r="A85" s="32"/>
      <c r="B85" s="32"/>
      <c r="C85" s="32"/>
      <c r="D85" s="32"/>
      <c r="E85" s="32"/>
      <c r="F85" s="32"/>
      <c r="G85" s="32"/>
      <c r="H85" s="32"/>
    </row>
    <row r="86" spans="1:8" ht="12.75">
      <c r="A86" s="32"/>
      <c r="B86" s="32"/>
      <c r="C86" s="32"/>
      <c r="D86" s="32"/>
      <c r="E86" s="32"/>
      <c r="F86" s="32"/>
      <c r="G86" s="32"/>
      <c r="H86" s="32"/>
    </row>
    <row r="87" spans="1:8" ht="12.75">
      <c r="A87" s="32"/>
      <c r="B87" s="32"/>
      <c r="C87" s="32"/>
      <c r="D87" s="32"/>
      <c r="E87" s="32"/>
      <c r="F87" s="32"/>
      <c r="G87" s="32"/>
      <c r="H87" s="32"/>
    </row>
    <row r="88" spans="1:8" ht="12.75">
      <c r="A88" s="32"/>
      <c r="B88" s="32"/>
      <c r="C88" s="32"/>
      <c r="D88" s="32"/>
      <c r="E88" s="32"/>
      <c r="F88" s="32"/>
      <c r="G88" s="32"/>
      <c r="H88" s="32"/>
    </row>
    <row r="89" spans="1:8" ht="12.75">
      <c r="A89" s="32"/>
      <c r="B89" s="32"/>
      <c r="C89" s="32"/>
      <c r="D89" s="32"/>
      <c r="E89" s="32"/>
      <c r="F89" s="32"/>
      <c r="G89" s="32"/>
      <c r="H89" s="32"/>
    </row>
    <row r="90" spans="1:8" ht="12.75">
      <c r="A90" s="32"/>
      <c r="B90" s="32"/>
      <c r="C90" s="32"/>
      <c r="D90" s="32"/>
      <c r="E90" s="32"/>
      <c r="F90" s="32"/>
      <c r="G90" s="32"/>
      <c r="H90" s="32"/>
    </row>
    <row r="91" spans="1:8" ht="12.75">
      <c r="A91" s="32"/>
      <c r="B91" s="32"/>
      <c r="C91" s="32"/>
      <c r="D91" s="32"/>
      <c r="E91" s="32"/>
      <c r="F91" s="32"/>
      <c r="G91" s="32"/>
      <c r="H91" s="32"/>
    </row>
    <row r="92" spans="1:8" ht="12.75">
      <c r="A92" s="32"/>
      <c r="B92" s="32"/>
      <c r="C92" s="32"/>
      <c r="D92" s="32"/>
      <c r="E92" s="32"/>
      <c r="F92" s="32"/>
      <c r="G92" s="32"/>
      <c r="H92" s="32"/>
    </row>
    <row r="93" spans="1:8" ht="12.75">
      <c r="A93" s="32"/>
      <c r="B93" s="32"/>
      <c r="C93" s="32"/>
      <c r="D93" s="32"/>
      <c r="E93" s="32"/>
      <c r="F93" s="32"/>
      <c r="G93" s="32"/>
      <c r="H93" s="32"/>
    </row>
    <row r="94" spans="1:8" ht="12.75">
      <c r="A94" s="42"/>
      <c r="B94" s="32"/>
      <c r="C94" s="32"/>
      <c r="D94" s="32"/>
      <c r="E94" s="32"/>
      <c r="F94" s="32"/>
      <c r="G94" s="32"/>
      <c r="H94" s="32"/>
    </row>
    <row r="95" spans="1:8" ht="12.75">
      <c r="A95" s="32"/>
      <c r="B95" s="32"/>
      <c r="C95" s="32"/>
      <c r="D95" s="32"/>
      <c r="E95" s="32"/>
      <c r="F95" s="32"/>
      <c r="G95" s="32"/>
      <c r="H95" s="32"/>
    </row>
    <row r="96" spans="1:8" ht="12.75">
      <c r="A96" s="32"/>
      <c r="B96" s="32"/>
      <c r="C96" s="32"/>
      <c r="D96" s="32"/>
      <c r="E96" s="32"/>
      <c r="F96" s="32"/>
      <c r="G96" s="32"/>
      <c r="H96" s="32"/>
    </row>
    <row r="97" s="43" customFormat="1" ht="15" customHeight="1"/>
    <row r="98" s="43" customFormat="1" ht="15" customHeight="1"/>
    <row r="99" s="43" customFormat="1" ht="16.5" customHeight="1"/>
    <row r="100" spans="1:8" ht="12.75">
      <c r="A100" s="32"/>
      <c r="B100" s="32"/>
      <c r="C100" s="32"/>
      <c r="D100" s="32"/>
      <c r="E100" s="32"/>
      <c r="F100" s="32"/>
      <c r="G100" s="32"/>
      <c r="H100" s="32"/>
    </row>
    <row r="101" spans="1:8" ht="12.75">
      <c r="A101" s="32"/>
      <c r="B101" s="32"/>
      <c r="C101" s="32"/>
      <c r="D101" s="32"/>
      <c r="E101" s="32"/>
      <c r="F101" s="32"/>
      <c r="G101" s="32"/>
      <c r="H101" s="32"/>
    </row>
    <row r="102" spans="1:8" ht="12.75">
      <c r="A102" s="32"/>
      <c r="B102" s="32"/>
      <c r="C102" s="32"/>
      <c r="D102" s="32"/>
      <c r="E102" s="32"/>
      <c r="F102" s="32"/>
      <c r="G102" s="32"/>
      <c r="H102" s="32"/>
    </row>
    <row r="103" spans="1:8" ht="12.75">
      <c r="A103" s="32"/>
      <c r="B103" s="32"/>
      <c r="C103" s="32"/>
      <c r="D103" s="32"/>
      <c r="E103" s="32"/>
      <c r="F103" s="32"/>
      <c r="G103" s="32"/>
      <c r="H103" s="32"/>
    </row>
    <row r="104" spans="1:8" ht="12.75">
      <c r="A104" s="32"/>
      <c r="B104" s="32"/>
      <c r="C104" s="32"/>
      <c r="D104" s="32"/>
      <c r="E104" s="32"/>
      <c r="F104" s="32"/>
      <c r="G104" s="32"/>
      <c r="H104" s="32"/>
    </row>
    <row r="105" spans="1:8" ht="12.75">
      <c r="A105" s="32"/>
      <c r="B105" s="32"/>
      <c r="C105" s="32"/>
      <c r="D105" s="32"/>
      <c r="E105" s="32"/>
      <c r="F105" s="32"/>
      <c r="G105" s="32"/>
      <c r="H105" s="32"/>
    </row>
    <row r="106" spans="1:8" ht="12.75">
      <c r="A106" s="32"/>
      <c r="B106" s="32"/>
      <c r="C106" s="32"/>
      <c r="D106" s="32"/>
      <c r="E106" s="32"/>
      <c r="F106" s="32"/>
      <c r="G106" s="32"/>
      <c r="H106" s="32"/>
    </row>
    <row r="107" spans="1:8" ht="12.75">
      <c r="A107" s="32"/>
      <c r="B107" s="32"/>
      <c r="C107" s="32"/>
      <c r="D107" s="32"/>
      <c r="E107" s="32"/>
      <c r="F107" s="32"/>
      <c r="G107" s="32"/>
      <c r="H107" s="32"/>
    </row>
    <row r="108" spans="1:8" ht="12.75">
      <c r="A108" s="32"/>
      <c r="B108" s="32"/>
      <c r="C108" s="32"/>
      <c r="D108" s="32"/>
      <c r="E108" s="32"/>
      <c r="F108" s="32"/>
      <c r="G108" s="32"/>
      <c r="H108" s="32"/>
    </row>
    <row r="109" spans="1:8" ht="14.25" customHeight="1">
      <c r="A109" s="32"/>
      <c r="B109" s="32"/>
      <c r="C109" s="32"/>
      <c r="D109" s="32"/>
      <c r="E109" s="32"/>
      <c r="F109" s="32"/>
      <c r="G109" s="32"/>
      <c r="H109" s="32"/>
    </row>
    <row r="110" spans="1:8" ht="13.5" customHeight="1">
      <c r="A110" s="32"/>
      <c r="B110" s="32"/>
      <c r="C110" s="32"/>
      <c r="D110" s="32"/>
      <c r="E110" s="32"/>
      <c r="F110" s="32"/>
      <c r="G110" s="32"/>
      <c r="H110" s="32"/>
    </row>
    <row r="111" spans="1:8" ht="13.5" customHeight="1">
      <c r="A111" s="32"/>
      <c r="B111" s="32"/>
      <c r="C111" s="32"/>
      <c r="D111" s="32"/>
      <c r="E111" s="32"/>
      <c r="F111" s="32"/>
      <c r="G111" s="32"/>
      <c r="H111" s="32"/>
    </row>
    <row r="112" spans="1:8" ht="13.5" customHeight="1">
      <c r="A112" s="32"/>
      <c r="B112" s="32"/>
      <c r="C112" s="32"/>
      <c r="D112" s="32"/>
      <c r="E112" s="32"/>
      <c r="F112" s="32"/>
      <c r="G112" s="32"/>
      <c r="H112" s="32"/>
    </row>
    <row r="113" spans="1:8" ht="13.5" customHeight="1">
      <c r="A113" s="32"/>
      <c r="B113" s="32"/>
      <c r="C113" s="32"/>
      <c r="D113" s="32"/>
      <c r="E113" s="32"/>
      <c r="F113" s="32"/>
      <c r="G113" s="32"/>
      <c r="H113" s="32"/>
    </row>
    <row r="114" s="44" customFormat="1" ht="14.25" customHeight="1"/>
    <row r="115" s="44" customFormat="1" ht="14.25" customHeight="1"/>
    <row r="116" s="44" customFormat="1" ht="14.25" customHeight="1"/>
    <row r="117" s="44" customFormat="1" ht="14.25" customHeight="1"/>
    <row r="118" s="44" customFormat="1" ht="14.25" customHeight="1"/>
    <row r="119" spans="1:8" ht="12.75">
      <c r="A119" s="32"/>
      <c r="B119" s="32"/>
      <c r="C119" s="32"/>
      <c r="D119" s="32"/>
      <c r="E119" s="32"/>
      <c r="F119" s="32"/>
      <c r="G119" s="32"/>
      <c r="H119" s="32"/>
    </row>
    <row r="120" spans="1:8" ht="24.75" customHeight="1">
      <c r="A120" s="32"/>
      <c r="B120" s="32"/>
      <c r="C120" s="32"/>
      <c r="D120" s="32"/>
      <c r="E120" s="32"/>
      <c r="F120" s="32"/>
      <c r="G120" s="32"/>
      <c r="H120" s="32"/>
    </row>
    <row r="121" spans="1:8" ht="12.75">
      <c r="A121" s="32"/>
      <c r="B121" s="32"/>
      <c r="C121" s="32"/>
      <c r="D121" s="32"/>
      <c r="E121" s="32"/>
      <c r="F121" s="32"/>
      <c r="G121" s="32"/>
      <c r="H121" s="32"/>
    </row>
    <row r="122" spans="1:8" ht="12.75">
      <c r="A122" s="32"/>
      <c r="B122" s="32"/>
      <c r="C122" s="32"/>
      <c r="D122" s="32"/>
      <c r="E122" s="32"/>
      <c r="F122" s="32"/>
      <c r="G122" s="32"/>
      <c r="H122" s="32"/>
    </row>
    <row r="123" spans="1:8" ht="12.75">
      <c r="A123" s="32"/>
      <c r="B123" s="32"/>
      <c r="C123" s="32"/>
      <c r="D123" s="32"/>
      <c r="E123" s="32"/>
      <c r="F123" s="32"/>
      <c r="G123" s="32"/>
      <c r="H123" s="32"/>
    </row>
    <row r="124" spans="1:8" ht="12.75">
      <c r="A124" s="32"/>
      <c r="B124" s="32"/>
      <c r="C124" s="32"/>
      <c r="D124" s="32"/>
      <c r="E124" s="32"/>
      <c r="F124" s="32"/>
      <c r="G124" s="32"/>
      <c r="H124" s="32"/>
    </row>
    <row r="125" spans="1:8" ht="12.75">
      <c r="A125" s="32"/>
      <c r="B125" s="32"/>
      <c r="C125" s="32"/>
      <c r="D125" s="32"/>
      <c r="E125" s="32"/>
      <c r="F125" s="32"/>
      <c r="G125" s="32"/>
      <c r="H125" s="32"/>
    </row>
    <row r="126" spans="1:8" ht="12.75">
      <c r="A126" s="32"/>
      <c r="B126" s="32"/>
      <c r="C126" s="32"/>
      <c r="D126" s="32"/>
      <c r="E126" s="32"/>
      <c r="F126" s="32"/>
      <c r="G126" s="32"/>
      <c r="H126" s="32"/>
    </row>
    <row r="127" spans="1:8" ht="33.75" customHeight="1">
      <c r="A127" s="32"/>
      <c r="B127" s="32"/>
      <c r="C127" s="32"/>
      <c r="D127" s="32"/>
      <c r="E127" s="32"/>
      <c r="F127" s="32"/>
      <c r="G127" s="32"/>
      <c r="H127" s="32"/>
    </row>
    <row r="128" spans="1:8" ht="12.75">
      <c r="A128" s="32"/>
      <c r="B128" s="32"/>
      <c r="C128" s="32"/>
      <c r="D128" s="32"/>
      <c r="E128" s="32"/>
      <c r="F128" s="32"/>
      <c r="G128" s="32"/>
      <c r="H128" s="32"/>
    </row>
    <row r="129" spans="1:8" ht="12.75">
      <c r="A129" s="32"/>
      <c r="B129" s="32"/>
      <c r="C129" s="32"/>
      <c r="D129" s="32"/>
      <c r="E129" s="32"/>
      <c r="F129" s="32"/>
      <c r="G129" s="32"/>
      <c r="H129" s="32"/>
    </row>
    <row r="130" spans="1:8" ht="12.75">
      <c r="A130" s="32"/>
      <c r="B130" s="32"/>
      <c r="C130" s="32"/>
      <c r="D130" s="32"/>
      <c r="E130" s="32"/>
      <c r="F130" s="32"/>
      <c r="G130" s="32"/>
      <c r="H130" s="32"/>
    </row>
    <row r="131" spans="1:8" ht="12.75">
      <c r="A131" s="32"/>
      <c r="B131" s="32"/>
      <c r="C131" s="32"/>
      <c r="D131" s="32"/>
      <c r="E131" s="32"/>
      <c r="F131" s="32"/>
      <c r="G131" s="32"/>
      <c r="H131" s="32"/>
    </row>
    <row r="132" spans="1:8" ht="12.75">
      <c r="A132" s="32"/>
      <c r="B132" s="32"/>
      <c r="C132" s="32"/>
      <c r="D132" s="32"/>
      <c r="E132" s="32"/>
      <c r="F132" s="32"/>
      <c r="G132" s="32"/>
      <c r="H132" s="32"/>
    </row>
    <row r="133" spans="1:8" ht="12.75">
      <c r="A133" s="32"/>
      <c r="B133" s="32"/>
      <c r="C133" s="32"/>
      <c r="D133" s="32"/>
      <c r="E133" s="32"/>
      <c r="F133" s="32"/>
      <c r="G133" s="32"/>
      <c r="H133" s="32"/>
    </row>
    <row r="134" spans="1:8" ht="12.75">
      <c r="A134" s="32"/>
      <c r="B134" s="32"/>
      <c r="C134" s="32"/>
      <c r="D134" s="32"/>
      <c r="E134" s="32"/>
      <c r="F134" s="32"/>
      <c r="G134" s="32"/>
      <c r="H134" s="32"/>
    </row>
    <row r="135" spans="1:8" ht="12.75">
      <c r="A135" s="32"/>
      <c r="B135" s="32"/>
      <c r="C135" s="32"/>
      <c r="D135" s="32"/>
      <c r="E135" s="32"/>
      <c r="F135" s="32"/>
      <c r="G135" s="32"/>
      <c r="H135" s="32"/>
    </row>
    <row r="136" spans="1:8" ht="12.75">
      <c r="A136" s="32"/>
      <c r="B136" s="32"/>
      <c r="C136" s="32"/>
      <c r="D136" s="32"/>
      <c r="E136" s="32"/>
      <c r="F136" s="32"/>
      <c r="G136" s="32"/>
      <c r="H136" s="32"/>
    </row>
    <row r="137" spans="1:8" ht="12.75">
      <c r="A137" s="32"/>
      <c r="B137" s="32"/>
      <c r="C137" s="32"/>
      <c r="D137" s="32"/>
      <c r="E137" s="32"/>
      <c r="F137" s="32"/>
      <c r="G137" s="32"/>
      <c r="H137" s="32"/>
    </row>
    <row r="138" spans="1:8" ht="12.75">
      <c r="A138" s="32"/>
      <c r="B138" s="32"/>
      <c r="C138" s="32"/>
      <c r="D138" s="32"/>
      <c r="E138" s="32"/>
      <c r="F138" s="32"/>
      <c r="G138" s="32"/>
      <c r="H138" s="32"/>
    </row>
    <row r="139" spans="1:8" ht="12.75">
      <c r="A139" s="32"/>
      <c r="B139" s="32"/>
      <c r="C139" s="32"/>
      <c r="D139" s="32"/>
      <c r="E139" s="32"/>
      <c r="F139" s="32"/>
      <c r="G139" s="32"/>
      <c r="H139" s="32"/>
    </row>
    <row r="140" spans="1:8" ht="12.75">
      <c r="A140" s="32"/>
      <c r="B140" s="32"/>
      <c r="C140" s="32"/>
      <c r="D140" s="32"/>
      <c r="E140" s="32"/>
      <c r="F140" s="32"/>
      <c r="G140" s="32"/>
      <c r="H140" s="32"/>
    </row>
    <row r="141" spans="1:8" ht="12.75">
      <c r="A141" s="32"/>
      <c r="B141" s="32"/>
      <c r="C141" s="32"/>
      <c r="D141" s="32"/>
      <c r="E141" s="32"/>
      <c r="F141" s="32"/>
      <c r="G141" s="32"/>
      <c r="H141" s="32"/>
    </row>
    <row r="142" spans="1:8" ht="12.75">
      <c r="A142" s="32"/>
      <c r="B142" s="32"/>
      <c r="C142" s="32"/>
      <c r="D142" s="32"/>
      <c r="E142" s="32"/>
      <c r="F142" s="32"/>
      <c r="G142" s="32"/>
      <c r="H142" s="32"/>
    </row>
    <row r="143" spans="1:8" ht="12.75">
      <c r="A143" s="32"/>
      <c r="B143" s="32"/>
      <c r="C143" s="32"/>
      <c r="D143" s="32"/>
      <c r="E143" s="32"/>
      <c r="F143" s="32"/>
      <c r="G143" s="32"/>
      <c r="H143" s="32"/>
    </row>
    <row r="144" spans="1:8" ht="12.75">
      <c r="A144" s="32"/>
      <c r="B144" s="32"/>
      <c r="C144" s="32"/>
      <c r="D144" s="32"/>
      <c r="E144" s="32"/>
      <c r="F144" s="32"/>
      <c r="G144" s="32"/>
      <c r="H144" s="32"/>
    </row>
    <row r="145" spans="1:8" ht="12.75">
      <c r="A145" s="32"/>
      <c r="B145" s="32"/>
      <c r="C145" s="32"/>
      <c r="D145" s="32"/>
      <c r="E145" s="32"/>
      <c r="F145" s="32"/>
      <c r="G145" s="32"/>
      <c r="H145" s="32"/>
    </row>
    <row r="146" spans="1:8" ht="12.75">
      <c r="A146" s="32"/>
      <c r="B146" s="32"/>
      <c r="C146" s="32"/>
      <c r="D146" s="32"/>
      <c r="E146" s="32"/>
      <c r="F146" s="32"/>
      <c r="G146" s="32"/>
      <c r="H146" s="32"/>
    </row>
    <row r="147" spans="1:8" ht="12.75">
      <c r="A147" s="32"/>
      <c r="B147" s="32"/>
      <c r="C147" s="32"/>
      <c r="D147" s="32"/>
      <c r="E147" s="32"/>
      <c r="F147" s="32"/>
      <c r="G147" s="32"/>
      <c r="H147" s="32"/>
    </row>
    <row r="148" spans="1:8" ht="12.75">
      <c r="A148" s="45"/>
      <c r="B148" s="46"/>
      <c r="C148" s="46"/>
      <c r="D148" s="46"/>
      <c r="E148" s="46"/>
      <c r="F148" s="46"/>
      <c r="G148" s="32"/>
      <c r="H148" s="32"/>
    </row>
    <row r="149" spans="1:8" ht="12.75">
      <c r="A149" s="45"/>
      <c r="B149" s="46"/>
      <c r="C149" s="46"/>
      <c r="D149" s="46"/>
      <c r="E149" s="46"/>
      <c r="F149" s="46"/>
      <c r="G149" s="32"/>
      <c r="H149" s="32"/>
    </row>
    <row r="150" spans="1:8" ht="12.75">
      <c r="A150" s="42"/>
      <c r="B150" s="32"/>
      <c r="C150" s="32"/>
      <c r="D150" s="32"/>
      <c r="E150" s="32"/>
      <c r="F150" s="32"/>
      <c r="G150" s="32"/>
      <c r="H150" s="32"/>
    </row>
    <row r="151" spans="1:8" ht="12.75">
      <c r="A151" s="42"/>
      <c r="B151" s="32"/>
      <c r="C151" s="32"/>
      <c r="D151" s="32"/>
      <c r="E151" s="32"/>
      <c r="F151" s="32"/>
      <c r="G151" s="32"/>
      <c r="H151" s="32"/>
    </row>
    <row r="152" spans="1:8" ht="12.75">
      <c r="A152" s="32"/>
      <c r="B152" s="32"/>
      <c r="C152" s="32"/>
      <c r="D152" s="32"/>
      <c r="E152" s="32"/>
      <c r="F152" s="32"/>
      <c r="G152" s="32"/>
      <c r="H152" s="32"/>
    </row>
    <row r="153" spans="1:8" ht="12.75">
      <c r="A153" s="32"/>
      <c r="B153" s="32"/>
      <c r="C153" s="32"/>
      <c r="D153" s="32"/>
      <c r="E153" s="32"/>
      <c r="F153" s="32"/>
      <c r="G153" s="32"/>
      <c r="H153" s="32"/>
    </row>
    <row r="154" spans="1:8" ht="12.75">
      <c r="A154" s="32"/>
      <c r="B154" s="32"/>
      <c r="C154" s="32"/>
      <c r="D154" s="32"/>
      <c r="E154" s="32"/>
      <c r="F154" s="32"/>
      <c r="G154" s="32"/>
      <c r="H154" s="32"/>
    </row>
    <row r="155" spans="1:8" ht="12.75">
      <c r="A155" s="32"/>
      <c r="B155" s="32"/>
      <c r="C155" s="32"/>
      <c r="D155" s="32"/>
      <c r="E155" s="32"/>
      <c r="F155" s="32"/>
      <c r="G155" s="32"/>
      <c r="H155" s="32"/>
    </row>
    <row r="156" spans="1:8" ht="12.75">
      <c r="A156" s="32"/>
      <c r="B156" s="32"/>
      <c r="C156" s="32"/>
      <c r="D156" s="32"/>
      <c r="E156" s="32"/>
      <c r="F156" s="32"/>
      <c r="G156" s="32"/>
      <c r="H156" s="32"/>
    </row>
    <row r="157" spans="1:8" ht="12.75">
      <c r="A157" s="32"/>
      <c r="B157" s="32"/>
      <c r="C157" s="32"/>
      <c r="D157" s="32"/>
      <c r="E157" s="32"/>
      <c r="F157" s="32"/>
      <c r="G157" s="32"/>
      <c r="H157" s="32"/>
    </row>
    <row r="158" spans="1:8" ht="12.75">
      <c r="A158" s="32"/>
      <c r="B158" s="32"/>
      <c r="C158" s="32"/>
      <c r="D158" s="32"/>
      <c r="E158" s="32"/>
      <c r="F158" s="32"/>
      <c r="G158" s="32"/>
      <c r="H158" s="32"/>
    </row>
    <row r="159" spans="1:8" ht="12.75">
      <c r="A159" s="32"/>
      <c r="B159" s="32"/>
      <c r="C159" s="32"/>
      <c r="D159" s="32"/>
      <c r="E159" s="32"/>
      <c r="F159" s="32"/>
      <c r="G159" s="32"/>
      <c r="H159" s="32"/>
    </row>
    <row r="160" spans="1:8" ht="12.75">
      <c r="A160" s="32"/>
      <c r="B160" s="32"/>
      <c r="C160" s="32"/>
      <c r="D160" s="32"/>
      <c r="E160" s="32"/>
      <c r="F160" s="32"/>
      <c r="G160" s="32"/>
      <c r="H160" s="32"/>
    </row>
    <row r="161" spans="1:8" ht="12.75">
      <c r="A161" s="32"/>
      <c r="B161" s="32"/>
      <c r="C161" s="32"/>
      <c r="D161" s="32"/>
      <c r="E161" s="32"/>
      <c r="F161" s="32"/>
      <c r="G161" s="32"/>
      <c r="H161" s="32"/>
    </row>
    <row r="162" spans="1:8" ht="12.75">
      <c r="A162" s="32"/>
      <c r="B162" s="32"/>
      <c r="C162" s="32"/>
      <c r="D162" s="32"/>
      <c r="E162" s="32"/>
      <c r="F162" s="32"/>
      <c r="G162" s="32"/>
      <c r="H162" s="32"/>
    </row>
    <row r="163" spans="1:8" ht="12.75">
      <c r="A163" s="32"/>
      <c r="B163" s="32"/>
      <c r="C163" s="32"/>
      <c r="D163" s="32"/>
      <c r="E163" s="32"/>
      <c r="F163" s="32"/>
      <c r="G163" s="32"/>
      <c r="H163" s="32"/>
    </row>
    <row r="164" spans="1:8" ht="12.75">
      <c r="A164" s="32"/>
      <c r="B164" s="32"/>
      <c r="C164" s="32"/>
      <c r="D164" s="32"/>
      <c r="E164" s="32"/>
      <c r="F164" s="32"/>
      <c r="G164" s="32"/>
      <c r="H164" s="32"/>
    </row>
    <row r="165" spans="1:8" ht="12.75">
      <c r="A165" s="32"/>
      <c r="B165" s="32"/>
      <c r="C165" s="32"/>
      <c r="D165" s="32"/>
      <c r="E165" s="32"/>
      <c r="F165" s="32"/>
      <c r="G165" s="32"/>
      <c r="H165" s="32"/>
    </row>
    <row r="166" spans="1:8" ht="12.75">
      <c r="A166" s="32"/>
      <c r="B166" s="32"/>
      <c r="C166" s="32"/>
      <c r="D166" s="32"/>
      <c r="E166" s="32"/>
      <c r="F166" s="32"/>
      <c r="G166" s="32"/>
      <c r="H166" s="32"/>
    </row>
    <row r="167" spans="1:8" ht="12.75">
      <c r="A167" s="32"/>
      <c r="B167" s="32"/>
      <c r="C167" s="32"/>
      <c r="D167" s="32"/>
      <c r="E167" s="32"/>
      <c r="F167" s="32"/>
      <c r="G167" s="32"/>
      <c r="H167" s="32"/>
    </row>
    <row r="168" spans="1:8" ht="12.75">
      <c r="A168" s="32"/>
      <c r="B168" s="32"/>
      <c r="C168" s="32"/>
      <c r="D168" s="32"/>
      <c r="E168" s="32"/>
      <c r="F168" s="32"/>
      <c r="G168" s="32"/>
      <c r="H168" s="32"/>
    </row>
    <row r="169" spans="1:8" ht="12.75">
      <c r="A169" s="32"/>
      <c r="B169" s="32"/>
      <c r="C169" s="32"/>
      <c r="D169" s="32"/>
      <c r="E169" s="32"/>
      <c r="F169" s="32"/>
      <c r="G169" s="32"/>
      <c r="H169" s="32"/>
    </row>
    <row r="170" spans="1:8" ht="12.75">
      <c r="A170" s="32"/>
      <c r="B170" s="32"/>
      <c r="C170" s="32"/>
      <c r="D170" s="32"/>
      <c r="E170" s="32"/>
      <c r="F170" s="32"/>
      <c r="G170" s="32"/>
      <c r="H170" s="32"/>
    </row>
    <row r="171" spans="1:8" ht="14.25">
      <c r="A171" s="47"/>
      <c r="B171" s="32"/>
      <c r="C171" s="32"/>
      <c r="D171" s="32"/>
      <c r="E171" s="32"/>
      <c r="F171" s="32"/>
      <c r="G171" s="32"/>
      <c r="H171" s="32"/>
    </row>
    <row r="172" spans="1:8" ht="12.75">
      <c r="A172" s="32"/>
      <c r="B172" s="32"/>
      <c r="C172" s="32"/>
      <c r="D172" s="32"/>
      <c r="E172" s="32"/>
      <c r="F172" s="32"/>
      <c r="G172" s="32"/>
      <c r="H172" s="32"/>
    </row>
    <row r="173" spans="1:8" ht="12.75">
      <c r="A173" s="32"/>
      <c r="B173" s="32"/>
      <c r="C173" s="32"/>
      <c r="D173" s="32"/>
      <c r="E173" s="32"/>
      <c r="F173" s="32"/>
      <c r="G173" s="32"/>
      <c r="H173" s="32"/>
    </row>
    <row r="174" spans="1:8" ht="12.75">
      <c r="A174" s="32"/>
      <c r="B174" s="32"/>
      <c r="C174" s="32"/>
      <c r="D174" s="32"/>
      <c r="E174" s="32"/>
      <c r="F174" s="32"/>
      <c r="G174" s="32"/>
      <c r="H174" s="32"/>
    </row>
    <row r="175" spans="1:8" ht="12.75">
      <c r="A175" s="32"/>
      <c r="B175" s="32"/>
      <c r="C175" s="32"/>
      <c r="D175" s="32"/>
      <c r="E175" s="32"/>
      <c r="F175" s="32"/>
      <c r="G175" s="32"/>
      <c r="H175" s="32"/>
    </row>
    <row r="176" spans="1:8" ht="12.75">
      <c r="A176" s="32"/>
      <c r="B176" s="32"/>
      <c r="C176" s="32"/>
      <c r="D176" s="32"/>
      <c r="E176" s="32"/>
      <c r="F176" s="32"/>
      <c r="G176" s="32"/>
      <c r="H176" s="32"/>
    </row>
    <row r="177" spans="1:8" ht="12.75">
      <c r="A177" s="32"/>
      <c r="B177" s="32"/>
      <c r="C177" s="32"/>
      <c r="D177" s="32"/>
      <c r="E177" s="32"/>
      <c r="F177" s="32"/>
      <c r="G177" s="32"/>
      <c r="H177" s="32"/>
    </row>
    <row r="178" spans="1:8" ht="12.75">
      <c r="A178" s="32"/>
      <c r="B178" s="32"/>
      <c r="C178" s="32"/>
      <c r="D178" s="32"/>
      <c r="E178" s="32"/>
      <c r="F178" s="32"/>
      <c r="G178" s="32"/>
      <c r="H178" s="32"/>
    </row>
    <row r="179" spans="1:8" ht="12.75">
      <c r="A179" s="32"/>
      <c r="B179" s="32"/>
      <c r="C179" s="32"/>
      <c r="D179" s="32"/>
      <c r="E179" s="32"/>
      <c r="F179" s="32"/>
      <c r="G179" s="32"/>
      <c r="H179" s="32"/>
    </row>
    <row r="180" spans="1:8" ht="12.75">
      <c r="A180" s="32"/>
      <c r="B180" s="32"/>
      <c r="C180" s="32"/>
      <c r="D180" s="32"/>
      <c r="E180" s="32"/>
      <c r="F180" s="32"/>
      <c r="G180" s="32"/>
      <c r="H180" s="32"/>
    </row>
    <row r="181" spans="1:8" ht="12.75">
      <c r="A181" s="32"/>
      <c r="B181" s="32"/>
      <c r="C181" s="32"/>
      <c r="D181" s="32"/>
      <c r="E181" s="32"/>
      <c r="F181" s="32"/>
      <c r="G181" s="32"/>
      <c r="H181" s="32"/>
    </row>
    <row r="182" spans="1:8" ht="12.75">
      <c r="A182" s="32"/>
      <c r="B182" s="32"/>
      <c r="C182" s="32"/>
      <c r="D182" s="32"/>
      <c r="E182" s="32"/>
      <c r="F182" s="32"/>
      <c r="G182" s="32"/>
      <c r="H182" s="32"/>
    </row>
    <row r="183" spans="1:8" ht="12.75">
      <c r="A183" s="32"/>
      <c r="B183" s="32"/>
      <c r="C183" s="32"/>
      <c r="D183" s="32"/>
      <c r="E183" s="32"/>
      <c r="F183" s="32"/>
      <c r="G183" s="32"/>
      <c r="H183" s="32"/>
    </row>
    <row r="184" spans="1:8" ht="12.75">
      <c r="A184" s="32"/>
      <c r="B184" s="32"/>
      <c r="C184" s="32"/>
      <c r="D184" s="32"/>
      <c r="E184" s="32"/>
      <c r="F184" s="32"/>
      <c r="G184" s="32"/>
      <c r="H184" s="32"/>
    </row>
    <row r="185" spans="1:8" ht="12.75">
      <c r="A185" s="32"/>
      <c r="B185" s="32"/>
      <c r="C185" s="32"/>
      <c r="D185" s="32"/>
      <c r="E185" s="32"/>
      <c r="F185" s="32"/>
      <c r="G185" s="32"/>
      <c r="H185" s="32"/>
    </row>
    <row r="186" spans="1:8" ht="12.75">
      <c r="A186" s="32"/>
      <c r="B186" s="32"/>
      <c r="C186" s="32"/>
      <c r="D186" s="32"/>
      <c r="E186" s="32"/>
      <c r="F186" s="32"/>
      <c r="G186" s="32"/>
      <c r="H186" s="32"/>
    </row>
    <row r="187" spans="1:8" ht="12.75">
      <c r="A187" s="32"/>
      <c r="B187" s="32"/>
      <c r="C187" s="32"/>
      <c r="D187" s="32"/>
      <c r="E187" s="32"/>
      <c r="F187" s="32"/>
      <c r="G187" s="32"/>
      <c r="H187" s="32"/>
    </row>
    <row r="188" spans="1:8" ht="12.75">
      <c r="A188" s="32"/>
      <c r="B188" s="32"/>
      <c r="C188" s="32"/>
      <c r="D188" s="32"/>
      <c r="E188" s="32"/>
      <c r="F188" s="32"/>
      <c r="G188" s="32"/>
      <c r="H188" s="32"/>
    </row>
    <row r="189" spans="1:8" ht="12.75">
      <c r="A189" s="32"/>
      <c r="B189" s="32"/>
      <c r="C189" s="32"/>
      <c r="D189" s="32"/>
      <c r="E189" s="32"/>
      <c r="F189" s="32"/>
      <c r="G189" s="32"/>
      <c r="H189" s="32"/>
    </row>
    <row r="190" spans="1:8" ht="12.75">
      <c r="A190" s="32"/>
      <c r="B190" s="32"/>
      <c r="C190" s="32"/>
      <c r="D190" s="32"/>
      <c r="E190" s="32"/>
      <c r="F190" s="32"/>
      <c r="G190" s="32"/>
      <c r="H190" s="32"/>
    </row>
    <row r="191" spans="1:8" ht="12.75">
      <c r="A191" s="32"/>
      <c r="B191" s="32"/>
      <c r="C191" s="32"/>
      <c r="D191" s="32"/>
      <c r="E191" s="32"/>
      <c r="F191" s="32"/>
      <c r="G191" s="32"/>
      <c r="H191" s="32"/>
    </row>
    <row r="192" spans="1:8" ht="12.75">
      <c r="A192" s="32"/>
      <c r="B192" s="32"/>
      <c r="C192" s="32"/>
      <c r="D192" s="32"/>
      <c r="E192" s="32"/>
      <c r="F192" s="32"/>
      <c r="G192" s="32"/>
      <c r="H192" s="32"/>
    </row>
    <row r="193" spans="1:8" ht="12.75">
      <c r="A193" s="32"/>
      <c r="B193" s="32"/>
      <c r="C193" s="32"/>
      <c r="D193" s="32"/>
      <c r="E193" s="32"/>
      <c r="F193" s="32"/>
      <c r="G193" s="32"/>
      <c r="H193" s="32"/>
    </row>
    <row r="194" spans="1:8" ht="12.75">
      <c r="A194" s="32"/>
      <c r="B194" s="32"/>
      <c r="C194" s="32"/>
      <c r="D194" s="32"/>
      <c r="E194" s="32"/>
      <c r="F194" s="32"/>
      <c r="G194" s="32"/>
      <c r="H194" s="32"/>
    </row>
    <row r="195" spans="1:8" ht="12.75">
      <c r="A195" s="32"/>
      <c r="B195" s="32"/>
      <c r="C195" s="32"/>
      <c r="D195" s="32"/>
      <c r="E195" s="32"/>
      <c r="F195" s="32"/>
      <c r="G195" s="32"/>
      <c r="H195" s="32"/>
    </row>
    <row r="196" spans="1:8" ht="12.75">
      <c r="A196" s="32"/>
      <c r="B196" s="32"/>
      <c r="C196" s="32"/>
      <c r="D196" s="32"/>
      <c r="E196" s="32"/>
      <c r="F196" s="32"/>
      <c r="G196" s="32"/>
      <c r="H196" s="32"/>
    </row>
    <row r="197" spans="1:8" ht="12.75">
      <c r="A197" s="32"/>
      <c r="B197" s="32"/>
      <c r="C197" s="32"/>
      <c r="D197" s="32"/>
      <c r="E197" s="32"/>
      <c r="F197" s="32"/>
      <c r="G197" s="32"/>
      <c r="H197" s="32"/>
    </row>
    <row r="198" spans="1:8" ht="12.75">
      <c r="A198" s="32"/>
      <c r="B198" s="32"/>
      <c r="C198" s="32"/>
      <c r="D198" s="32"/>
      <c r="E198" s="32"/>
      <c r="F198" s="32"/>
      <c r="G198" s="32"/>
      <c r="H198" s="32"/>
    </row>
    <row r="199" spans="1:8" ht="12.75">
      <c r="A199" s="32"/>
      <c r="B199" s="32"/>
      <c r="C199" s="32"/>
      <c r="D199" s="32"/>
      <c r="E199" s="32"/>
      <c r="F199" s="32"/>
      <c r="G199" s="32"/>
      <c r="H199" s="32"/>
    </row>
    <row r="200" spans="1:8" ht="12.75">
      <c r="A200" s="32"/>
      <c r="B200" s="32"/>
      <c r="C200" s="32"/>
      <c r="D200" s="32"/>
      <c r="E200" s="32"/>
      <c r="F200" s="32"/>
      <c r="G200" s="32"/>
      <c r="H200" s="32"/>
    </row>
    <row r="201" spans="1:8" ht="12.75">
      <c r="A201" s="32"/>
      <c r="B201" s="32"/>
      <c r="C201" s="32"/>
      <c r="D201" s="32"/>
      <c r="E201" s="32"/>
      <c r="F201" s="32"/>
      <c r="G201" s="32"/>
      <c r="H201" s="32"/>
    </row>
    <row r="202" spans="1:8" ht="12.75">
      <c r="A202" s="32"/>
      <c r="B202" s="32"/>
      <c r="C202" s="32"/>
      <c r="D202" s="32"/>
      <c r="E202" s="32"/>
      <c r="F202" s="32"/>
      <c r="G202" s="32"/>
      <c r="H202" s="32"/>
    </row>
    <row r="203" spans="1:8" ht="12.75">
      <c r="A203" s="32"/>
      <c r="B203" s="32"/>
      <c r="C203" s="32"/>
      <c r="D203" s="32"/>
      <c r="E203" s="32"/>
      <c r="F203" s="32"/>
      <c r="G203" s="32"/>
      <c r="H203" s="32"/>
    </row>
    <row r="204" spans="1:8" ht="12.75">
      <c r="A204" s="32"/>
      <c r="B204" s="32"/>
      <c r="C204" s="32"/>
      <c r="D204" s="32"/>
      <c r="E204" s="32"/>
      <c r="F204" s="32"/>
      <c r="G204" s="32"/>
      <c r="H204" s="32"/>
    </row>
    <row r="205" spans="1:8" ht="12.75">
      <c r="A205" s="32"/>
      <c r="B205" s="32"/>
      <c r="C205" s="32"/>
      <c r="D205" s="32"/>
      <c r="E205" s="32"/>
      <c r="F205" s="32"/>
      <c r="G205" s="32"/>
      <c r="H205" s="32"/>
    </row>
    <row r="206" spans="1:8" ht="12.75">
      <c r="A206" s="32"/>
      <c r="B206" s="32"/>
      <c r="C206" s="32"/>
      <c r="D206" s="32"/>
      <c r="E206" s="32"/>
      <c r="F206" s="32"/>
      <c r="G206" s="32"/>
      <c r="H206" s="32"/>
    </row>
    <row r="207" spans="1:8" ht="12.75">
      <c r="A207" s="32"/>
      <c r="B207" s="32"/>
      <c r="C207" s="32"/>
      <c r="D207" s="32"/>
      <c r="E207" s="32"/>
      <c r="F207" s="32"/>
      <c r="G207" s="32"/>
      <c r="H207" s="32"/>
    </row>
    <row r="208" spans="1:8" ht="12.75">
      <c r="A208" s="32"/>
      <c r="B208" s="32"/>
      <c r="C208" s="32"/>
      <c r="D208" s="32"/>
      <c r="E208" s="32"/>
      <c r="F208" s="32"/>
      <c r="G208" s="32"/>
      <c r="H208" s="32"/>
    </row>
    <row r="209" spans="1:8" ht="12.75">
      <c r="A209" s="32"/>
      <c r="B209" s="32"/>
      <c r="C209" s="32"/>
      <c r="D209" s="32"/>
      <c r="E209" s="32"/>
      <c r="F209" s="32"/>
      <c r="G209" s="32"/>
      <c r="H209" s="32"/>
    </row>
    <row r="210" spans="1:8" ht="12.75">
      <c r="A210" s="32"/>
      <c r="B210" s="32"/>
      <c r="C210" s="32"/>
      <c r="D210" s="32"/>
      <c r="E210" s="32"/>
      <c r="F210" s="32"/>
      <c r="G210" s="32"/>
      <c r="H210" s="32"/>
    </row>
    <row r="211" spans="1:8" ht="12.75">
      <c r="A211" s="32"/>
      <c r="B211" s="32"/>
      <c r="C211" s="32"/>
      <c r="D211" s="32"/>
      <c r="E211" s="32"/>
      <c r="F211" s="32"/>
      <c r="G211" s="32"/>
      <c r="H211" s="32"/>
    </row>
    <row r="212" spans="1:8" ht="12.75">
      <c r="A212" s="32"/>
      <c r="B212" s="32"/>
      <c r="C212" s="32"/>
      <c r="D212" s="32"/>
      <c r="E212" s="32"/>
      <c r="F212" s="32"/>
      <c r="G212" s="32"/>
      <c r="H212" s="32"/>
    </row>
    <row r="213" spans="1:8" ht="12.75">
      <c r="A213" s="32"/>
      <c r="B213" s="32"/>
      <c r="C213" s="32"/>
      <c r="D213" s="32"/>
      <c r="E213" s="32"/>
      <c r="F213" s="32"/>
      <c r="G213" s="32"/>
      <c r="H213" s="32"/>
    </row>
    <row r="214" spans="1:8" ht="12.75">
      <c r="A214" s="32"/>
      <c r="B214" s="32"/>
      <c r="C214" s="32"/>
      <c r="D214" s="32"/>
      <c r="E214" s="32"/>
      <c r="F214" s="32"/>
      <c r="G214" s="32"/>
      <c r="H214" s="32"/>
    </row>
    <row r="215" spans="1:8" ht="12.75">
      <c r="A215" s="32"/>
      <c r="B215" s="32"/>
      <c r="C215" s="32"/>
      <c r="D215" s="32"/>
      <c r="E215" s="32"/>
      <c r="F215" s="32"/>
      <c r="G215" s="32"/>
      <c r="H215" s="32"/>
    </row>
    <row r="216" spans="1:8" ht="12.75">
      <c r="A216" s="32"/>
      <c r="B216" s="32"/>
      <c r="C216" s="32"/>
      <c r="D216" s="32"/>
      <c r="E216" s="32"/>
      <c r="F216" s="32"/>
      <c r="G216" s="32"/>
      <c r="H216" s="32"/>
    </row>
    <row r="217" spans="1:8" ht="12.75">
      <c r="A217" s="32"/>
      <c r="B217" s="32"/>
      <c r="C217" s="32"/>
      <c r="D217" s="32"/>
      <c r="E217" s="32"/>
      <c r="F217" s="32"/>
      <c r="G217" s="32"/>
      <c r="H217" s="32"/>
    </row>
    <row r="218" spans="1:8" ht="12.75">
      <c r="A218" s="32"/>
      <c r="B218" s="32"/>
      <c r="C218" s="32"/>
      <c r="D218" s="32"/>
      <c r="E218" s="32"/>
      <c r="F218" s="32"/>
      <c r="G218" s="32"/>
      <c r="H218" s="32"/>
    </row>
    <row r="219" spans="1:8" ht="12.75">
      <c r="A219" s="32"/>
      <c r="B219" s="32"/>
      <c r="C219" s="32"/>
      <c r="D219" s="32"/>
      <c r="E219" s="32"/>
      <c r="F219" s="32"/>
      <c r="G219" s="32"/>
      <c r="H219" s="32"/>
    </row>
    <row r="220" ht="12.75"/>
    <row r="221" ht="12.75"/>
    <row r="222" ht="12.75"/>
    <row r="223" ht="12.75"/>
    <row r="224" ht="12.75"/>
    <row r="225" ht="12.75"/>
    <row r="226" ht="12.75"/>
    <row r="227" ht="12.75"/>
  </sheetData>
  <sheetProtection/>
  <mergeCells count="34">
    <mergeCell ref="A24:C24"/>
    <mergeCell ref="A25:C25"/>
    <mergeCell ref="A26:C26"/>
    <mergeCell ref="A19:C19"/>
    <mergeCell ref="A20:C20"/>
    <mergeCell ref="A21:C21"/>
    <mergeCell ref="A22:C22"/>
    <mergeCell ref="A23:C23"/>
    <mergeCell ref="A34:C34"/>
    <mergeCell ref="A35:C35"/>
    <mergeCell ref="A36:C36"/>
    <mergeCell ref="A37:C37"/>
    <mergeCell ref="A38:C38"/>
    <mergeCell ref="A29:C29"/>
    <mergeCell ref="A30:C30"/>
    <mergeCell ref="A31:C31"/>
    <mergeCell ref="A32:C32"/>
    <mergeCell ref="A33:C33"/>
    <mergeCell ref="A27:C27"/>
    <mergeCell ref="A17:C17"/>
    <mergeCell ref="A18:C18"/>
    <mergeCell ref="A73:H73"/>
    <mergeCell ref="B64:D64"/>
    <mergeCell ref="A66:H66"/>
    <mergeCell ref="E64:G64"/>
    <mergeCell ref="A40:C40"/>
    <mergeCell ref="A41:C41"/>
    <mergeCell ref="A42:C42"/>
    <mergeCell ref="A43:C43"/>
    <mergeCell ref="A44:C44"/>
    <mergeCell ref="A70:H70"/>
    <mergeCell ref="A68:H68"/>
    <mergeCell ref="A39:C39"/>
    <mergeCell ref="A28:C28"/>
  </mergeCells>
  <printOptions horizontalCentered="1"/>
  <pageMargins left="0.1968503937007874" right="0.1968503937007874" top="0.3937007874015748" bottom="0.5905511811023623" header="0.5118110236220472" footer="0.2755905511811024"/>
  <pageSetup fitToHeight="2" fitToWidth="1" horizontalDpi="600" verticalDpi="600" orientation="landscape" paperSize="9" scale="80" r:id="rId2"/>
  <rowBreaks count="2" manualBreakCount="2">
    <brk id="45" max="255" man="1"/>
    <brk id="119" max="255" man="1"/>
  </rowBreaks>
  <drawing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E7"/>
  <sheetViews>
    <sheetView zoomScalePageLayoutView="0" workbookViewId="0" topLeftCell="A1">
      <selection activeCell="A1" sqref="A1"/>
    </sheetView>
  </sheetViews>
  <sheetFormatPr defaultColWidth="8.00390625" defaultRowHeight="24.75" customHeight="1"/>
  <cols>
    <col min="1" max="1" width="32.625" style="48" bestFit="1" customWidth="1"/>
    <col min="2" max="2" width="25.375" style="48" customWidth="1"/>
    <col min="3" max="3" width="23.75390625" style="48" customWidth="1"/>
    <col min="4" max="4" width="13.375" style="48" customWidth="1"/>
    <col min="5" max="5" width="12.25390625" style="48" customWidth="1"/>
    <col min="6" max="6" width="8.00390625" style="48" customWidth="1"/>
    <col min="7" max="16384" width="8.00390625" style="48" customWidth="1"/>
  </cols>
  <sheetData>
    <row r="1" spans="1:5" ht="49.5" customHeight="1">
      <c r="A1" s="212" t="s">
        <v>167</v>
      </c>
      <c r="B1" s="215"/>
      <c r="C1" s="215"/>
      <c r="D1" s="265"/>
      <c r="E1" s="265"/>
    </row>
    <row r="2" spans="1:5" ht="63.75" customHeight="1">
      <c r="A2" s="139" t="s">
        <v>95</v>
      </c>
      <c r="B2" s="213" t="s">
        <v>356</v>
      </c>
      <c r="C2" s="214" t="s">
        <v>357</v>
      </c>
      <c r="D2" s="266" t="s">
        <v>358</v>
      </c>
      <c r="E2" s="267"/>
    </row>
    <row r="3" spans="1:5" ht="30.75" customHeight="1">
      <c r="A3" s="139" t="s">
        <v>97</v>
      </c>
      <c r="B3" s="140" t="s">
        <v>168</v>
      </c>
      <c r="C3" s="141" t="s">
        <v>96</v>
      </c>
      <c r="D3" s="141"/>
      <c r="E3" s="141" t="s">
        <v>169</v>
      </c>
    </row>
    <row r="4" spans="1:5" ht="25.5" customHeight="1">
      <c r="A4" s="139" t="s">
        <v>166</v>
      </c>
      <c r="B4" s="140" t="s">
        <v>170</v>
      </c>
      <c r="C4" s="141" t="s">
        <v>96</v>
      </c>
      <c r="D4" s="141"/>
      <c r="E4" s="141" t="s">
        <v>169</v>
      </c>
    </row>
    <row r="5" spans="1:5" ht="26.25" customHeight="1">
      <c r="A5" s="139" t="s">
        <v>289</v>
      </c>
      <c r="B5" s="140" t="s">
        <v>170</v>
      </c>
      <c r="C5" s="141" t="s">
        <v>96</v>
      </c>
      <c r="D5" s="141"/>
      <c r="E5" s="141" t="s">
        <v>290</v>
      </c>
    </row>
    <row r="6" spans="1:5" ht="15">
      <c r="A6" s="268" t="s">
        <v>207</v>
      </c>
      <c r="B6" s="268"/>
      <c r="C6" s="268"/>
      <c r="D6" s="268"/>
      <c r="E6" s="268"/>
    </row>
    <row r="7" spans="1:5" ht="15">
      <c r="A7" s="33"/>
      <c r="B7" s="33"/>
      <c r="C7" s="33"/>
      <c r="D7" s="33"/>
      <c r="E7" s="33"/>
    </row>
    <row r="8" ht="16.5" customHeight="1"/>
    <row r="9" ht="16.5" customHeight="1"/>
    <row r="10" ht="16.5" customHeight="1"/>
  </sheetData>
  <sheetProtection/>
  <mergeCells count="3">
    <mergeCell ref="D1:E1"/>
    <mergeCell ref="D2:E2"/>
    <mergeCell ref="A6:E6"/>
  </mergeCells>
  <printOptions/>
  <pageMargins left="0.7086614173228347" right="0.7086614173228347" top="0.7480314960629921" bottom="0.7480314960629921" header="0.31496062992125984" footer="0.31496062992125984"/>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heiteres blau</dc:creator>
  <cp:keywords/>
  <dc:description/>
  <cp:lastModifiedBy>ppanag</cp:lastModifiedBy>
  <cp:lastPrinted>2016-06-24T12:35:21Z</cp:lastPrinted>
  <dcterms:created xsi:type="dcterms:W3CDTF">2005-06-09T13:23:39Z</dcterms:created>
  <dcterms:modified xsi:type="dcterms:W3CDTF">2016-06-27T07:56:50Z</dcterms:modified>
  <cp:category/>
  <cp:version/>
  <cp:contentType/>
  <cp:contentStatus/>
</cp:coreProperties>
</file>